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a39163623a1543/Plocha/"/>
    </mc:Choice>
  </mc:AlternateContent>
  <xr:revisionPtr revIDLastSave="5" documentId="8_{6379E547-FA91-4E03-8DAF-7ABC73DF2958}" xr6:coauthVersionLast="47" xr6:coauthVersionMax="47" xr10:uidLastSave="{1F3F0679-0449-4167-A42D-A46B991C6C6F}"/>
  <bookViews>
    <workbookView xWindow="-108" yWindow="-108" windowWidth="23256" windowHeight="12456" xr2:uid="{00000000-000D-0000-FFFF-FFFF00000000}"/>
  </bookViews>
  <sheets>
    <sheet name="MATUZA" sheetId="4" r:id="rId1"/>
  </sheets>
  <calcPr calcId="181029"/>
</workbook>
</file>

<file path=xl/calcChain.xml><?xml version="1.0" encoding="utf-8"?>
<calcChain xmlns="http://schemas.openxmlformats.org/spreadsheetml/2006/main">
  <c r="O68" i="4" l="1"/>
  <c r="L68" i="4"/>
  <c r="O67" i="4"/>
  <c r="L67" i="4"/>
  <c r="O66" i="4"/>
  <c r="L66" i="4"/>
  <c r="O65" i="4"/>
  <c r="L65" i="4"/>
  <c r="O64" i="4"/>
  <c r="L64" i="4"/>
  <c r="O63" i="4"/>
  <c r="L63" i="4"/>
  <c r="O62" i="4"/>
  <c r="L62" i="4"/>
  <c r="O60" i="4"/>
  <c r="L60" i="4"/>
  <c r="O59" i="4"/>
  <c r="L59" i="4"/>
  <c r="O58" i="4"/>
  <c r="L58" i="4"/>
  <c r="O57" i="4"/>
  <c r="L57" i="4"/>
  <c r="O56" i="4"/>
  <c r="L56" i="4"/>
  <c r="O55" i="4"/>
  <c r="L55" i="4"/>
  <c r="O54" i="4"/>
  <c r="L54" i="4"/>
  <c r="O53" i="4"/>
  <c r="L53" i="4"/>
  <c r="O49" i="4"/>
  <c r="L49" i="4"/>
  <c r="O48" i="4"/>
  <c r="L48" i="4"/>
  <c r="O47" i="4"/>
  <c r="L47" i="4"/>
  <c r="O46" i="4"/>
  <c r="L46" i="4"/>
  <c r="O45" i="4"/>
  <c r="L45" i="4"/>
  <c r="O44" i="4"/>
  <c r="L44" i="4"/>
  <c r="O43" i="4"/>
  <c r="L43" i="4"/>
  <c r="O39" i="4"/>
  <c r="L39" i="4"/>
  <c r="O38" i="4"/>
  <c r="L38" i="4"/>
  <c r="O37" i="4"/>
  <c r="L37" i="4"/>
  <c r="O36" i="4"/>
  <c r="L36" i="4"/>
  <c r="O35" i="4"/>
  <c r="L35" i="4"/>
  <c r="O34" i="4"/>
  <c r="L34" i="4"/>
  <c r="O33" i="4"/>
  <c r="L33" i="4"/>
  <c r="O28" i="4"/>
  <c r="L28" i="4"/>
  <c r="O27" i="4"/>
  <c r="L27" i="4"/>
  <c r="O26" i="4"/>
  <c r="L26" i="4"/>
  <c r="O25" i="4"/>
  <c r="L25" i="4"/>
  <c r="O24" i="4"/>
  <c r="L24" i="4"/>
  <c r="O23" i="4"/>
  <c r="L23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4" i="4"/>
  <c r="L14" i="4"/>
  <c r="O13" i="4"/>
  <c r="L13" i="4"/>
  <c r="O12" i="4"/>
  <c r="L12" i="4"/>
  <c r="O11" i="4"/>
  <c r="L11" i="4"/>
  <c r="O10" i="4"/>
  <c r="L10" i="4"/>
  <c r="O9" i="4"/>
  <c r="L9" i="4"/>
  <c r="O8" i="4"/>
  <c r="L8" i="4"/>
  <c r="O7" i="4"/>
  <c r="L7" i="4"/>
  <c r="O6" i="4"/>
  <c r="L6" i="4"/>
  <c r="O5" i="4"/>
  <c r="L5" i="4"/>
</calcChain>
</file>

<file path=xl/sharedStrings.xml><?xml version="1.0" encoding="utf-8"?>
<sst xmlns="http://schemas.openxmlformats.org/spreadsheetml/2006/main" count="130" uniqueCount="82">
  <si>
    <t xml:space="preserve">Poř. </t>
  </si>
  <si>
    <t>V</t>
  </si>
  <si>
    <t>O</t>
  </si>
  <si>
    <t>U</t>
  </si>
  <si>
    <t>M</t>
  </si>
  <si>
    <t>A</t>
  </si>
  <si>
    <t>TT</t>
  </si>
  <si>
    <t>D</t>
  </si>
  <si>
    <t>KPČ</t>
  </si>
  <si>
    <t>suma</t>
  </si>
  <si>
    <t>cíl</t>
  </si>
  <si>
    <t>start</t>
  </si>
  <si>
    <t>čas</t>
  </si>
  <si>
    <t xml:space="preserve">celkem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</si>
  <si>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</si>
  <si>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</si>
  <si>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</si>
  <si>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</si>
  <si>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</si>
  <si>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</si>
  <si>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</si>
  <si>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</si>
  <si>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</si>
  <si>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</si>
  <si>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</t>
  </si>
  <si>
    <t>jméno, příjmení,</t>
  </si>
  <si>
    <t>Jasmína Mirgová</t>
  </si>
  <si>
    <t>II. stupeň</t>
  </si>
  <si>
    <t>4. a 5. ročník</t>
  </si>
  <si>
    <t>Roman Turko</t>
  </si>
  <si>
    <t>Jiří Turko</t>
  </si>
  <si>
    <t>Erik Gabčo</t>
  </si>
  <si>
    <t>Eva Gabčová</t>
  </si>
  <si>
    <t>Kristýna Kudriová</t>
  </si>
  <si>
    <t>František Mirga</t>
  </si>
  <si>
    <t>Jaroslav Ferenc</t>
  </si>
  <si>
    <t>Samanta Pompová</t>
  </si>
  <si>
    <t>AnnaMária Janová</t>
  </si>
  <si>
    <t>Lukáš Horváth</t>
  </si>
  <si>
    <t>Zdeněk Pompa</t>
  </si>
  <si>
    <t>Nikol Janová</t>
  </si>
  <si>
    <t>David Horváth</t>
  </si>
  <si>
    <t>Sebastián Malík</t>
  </si>
  <si>
    <t>Dominik Gabčo</t>
  </si>
  <si>
    <t>Marie Janová</t>
  </si>
  <si>
    <t>Anna Janová</t>
  </si>
  <si>
    <t>Lenka Gabčová</t>
  </si>
  <si>
    <t>Jakub Lasztuvka</t>
  </si>
  <si>
    <t>Alex Gabčo</t>
  </si>
  <si>
    <t>Zdenko Horváth</t>
  </si>
  <si>
    <t>Marian Kroščen</t>
  </si>
  <si>
    <t>Růžena Janová</t>
  </si>
  <si>
    <t>2. a 3.. ročník</t>
  </si>
  <si>
    <t>Tamara Strkáčová</t>
  </si>
  <si>
    <t>Vladimír Strkáč</t>
  </si>
  <si>
    <t>Hlaváčová Ester</t>
  </si>
  <si>
    <t>Michal Bari</t>
  </si>
  <si>
    <t>Sára Kačicová</t>
  </si>
  <si>
    <t>Lenka Szabóová</t>
  </si>
  <si>
    <t>Erika Gáborová</t>
  </si>
  <si>
    <t>Vanesa Szaboóvá</t>
  </si>
  <si>
    <t>Michaela Milková</t>
  </si>
  <si>
    <t>Matěj Tancoš</t>
  </si>
  <si>
    <t>Jozef Jano</t>
  </si>
  <si>
    <t>Jiří Gabčo</t>
  </si>
  <si>
    <t>Nikolas Gabčo</t>
  </si>
  <si>
    <t>PT, 1. . ročník</t>
  </si>
  <si>
    <t>Justin Horváth</t>
  </si>
  <si>
    <t>Gabriela Farbárová</t>
  </si>
  <si>
    <t>Fabián Szaboó</t>
  </si>
  <si>
    <t>Jessica Janová</t>
  </si>
  <si>
    <t>Alex Boháčik</t>
  </si>
  <si>
    <t>Marek Puk</t>
  </si>
  <si>
    <t>Radek Puk</t>
  </si>
  <si>
    <t>Kristián Červeňák</t>
  </si>
  <si>
    <t>Roman Gábor</t>
  </si>
  <si>
    <t>Patrik Tancoš</t>
  </si>
  <si>
    <t>Izabela Mirgová</t>
  </si>
  <si>
    <t>Václav Jano</t>
  </si>
  <si>
    <t>Lenka Szaboóvá</t>
  </si>
  <si>
    <t>Helena Červeňáková</t>
  </si>
  <si>
    <t>Malý turistický závod (MATUZA) 29.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</si>
</sst>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6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/>
    </xf>
    <xf numFmtId="164" fontId="2" fillId="0" borderId="32" xfId="1" applyNumberFormat="1" applyFont="1" applyBorder="1" applyAlignment="1">
      <alignment horizontal="center"/>
    </xf>
    <xf numFmtId="164" fontId="2" fillId="0" borderId="19" xfId="1" applyNumberFormat="1" applyFont="1" applyBorder="1" applyAlignment="1">
      <alignment horizontal="center"/>
    </xf>
    <xf numFmtId="0" fontId="2" fillId="0" borderId="9" xfId="1" applyFont="1" applyBorder="1"/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24" xfId="1" applyNumberFormat="1" applyFont="1" applyBorder="1" applyAlignment="1">
      <alignment horizontal="center"/>
    </xf>
    <xf numFmtId="0" fontId="2" fillId="0" borderId="34" xfId="1" applyFont="1" applyBorder="1"/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1" fontId="3" fillId="0" borderId="9" xfId="0" applyNumberFormat="1" applyFont="1" applyBorder="1" applyAlignment="1">
      <alignment horizontal="center" vertical="center"/>
    </xf>
    <xf numFmtId="21" fontId="3" fillId="0" borderId="17" xfId="0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21" fontId="3" fillId="0" borderId="24" xfId="0" applyNumberFormat="1" applyFont="1" applyBorder="1" applyAlignment="1">
      <alignment horizontal="center" vertical="center"/>
    </xf>
    <xf numFmtId="0" fontId="2" fillId="0" borderId="10" xfId="1" applyFont="1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/>
    </xf>
    <xf numFmtId="21" fontId="3" fillId="0" borderId="10" xfId="0" applyNumberFormat="1" applyFont="1" applyBorder="1" applyAlignment="1">
      <alignment horizontal="center" vertical="center"/>
    </xf>
    <xf numFmtId="21" fontId="3" fillId="0" borderId="1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1" fontId="3" fillId="0" borderId="19" xfId="0" applyNumberFormat="1" applyFont="1" applyBorder="1" applyAlignment="1">
      <alignment horizontal="center" vertical="center"/>
    </xf>
    <xf numFmtId="21" fontId="3" fillId="0" borderId="22" xfId="0" applyNumberFormat="1" applyFont="1" applyBorder="1" applyAlignment="1">
      <alignment horizontal="center" vertical="center"/>
    </xf>
    <xf numFmtId="46" fontId="3" fillId="0" borderId="23" xfId="0" applyNumberFormat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166" fontId="3" fillId="0" borderId="8" xfId="0" applyNumberFormat="1" applyFont="1" applyBorder="1" applyAlignment="1">
      <alignment horizontal="center" vertical="center"/>
    </xf>
    <xf numFmtId="21" fontId="3" fillId="0" borderId="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/>
    </xf>
    <xf numFmtId="164" fontId="2" fillId="0" borderId="28" xfId="1" applyNumberFormat="1" applyFont="1" applyBorder="1" applyAlignment="1">
      <alignment horizontal="center"/>
    </xf>
    <xf numFmtId="164" fontId="2" fillId="0" borderId="29" xfId="1" applyNumberFormat="1" applyFont="1" applyBorder="1" applyAlignment="1">
      <alignment horizontal="center"/>
    </xf>
    <xf numFmtId="21" fontId="3" fillId="0" borderId="11" xfId="0" applyNumberFormat="1" applyFont="1" applyBorder="1" applyAlignment="1">
      <alignment horizontal="center" vertical="center"/>
    </xf>
    <xf numFmtId="164" fontId="2" fillId="0" borderId="35" xfId="1" applyNumberFormat="1" applyFont="1" applyBorder="1" applyAlignment="1">
      <alignment horizontal="center"/>
    </xf>
    <xf numFmtId="21" fontId="3" fillId="0" borderId="12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center"/>
    </xf>
    <xf numFmtId="21" fontId="3" fillId="0" borderId="25" xfId="0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41" xfId="1" applyFont="1" applyBorder="1" applyAlignment="1">
      <alignment horizontal="center"/>
    </xf>
    <xf numFmtId="21" fontId="3" fillId="0" borderId="41" xfId="0" applyNumberFormat="1" applyFont="1" applyBorder="1" applyAlignment="1">
      <alignment horizontal="center" vertical="center"/>
    </xf>
    <xf numFmtId="21" fontId="3" fillId="0" borderId="45" xfId="0" applyNumberFormat="1" applyFont="1" applyBorder="1" applyAlignment="1">
      <alignment horizontal="center" vertical="center"/>
    </xf>
    <xf numFmtId="21" fontId="3" fillId="0" borderId="46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1" applyFont="1"/>
    <xf numFmtId="21" fontId="3" fillId="0" borderId="13" xfId="0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/>
    </xf>
    <xf numFmtId="0" fontId="2" fillId="0" borderId="47" xfId="1" applyFont="1" applyBorder="1"/>
    <xf numFmtId="0" fontId="2" fillId="0" borderId="48" xfId="1" applyFont="1" applyBorder="1"/>
    <xf numFmtId="0" fontId="2" fillId="0" borderId="49" xfId="1" applyFont="1" applyBorder="1"/>
    <xf numFmtId="0" fontId="2" fillId="0" borderId="19" xfId="1" applyFont="1" applyBorder="1"/>
    <xf numFmtId="21" fontId="3" fillId="0" borderId="2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0" fontId="3" fillId="0" borderId="9" xfId="0" applyFont="1" applyBorder="1"/>
    <xf numFmtId="0" fontId="3" fillId="0" borderId="0" xfId="0" applyFont="1" applyAlignment="1">
      <alignment horizontal="center" vertical="center"/>
    </xf>
    <xf numFmtId="164" fontId="2" fillId="0" borderId="41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41" xfId="1" applyFont="1" applyBorder="1"/>
    <xf numFmtId="0" fontId="2" fillId="0" borderId="0" xfId="1" applyFont="1" applyAlignment="1">
      <alignment horizontal="center"/>
    </xf>
    <xf numFmtId="21" fontId="3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/>
    </xf>
    <xf numFmtId="0" fontId="3" fillId="0" borderId="0" xfId="0" applyFont="1"/>
    <xf numFmtId="0" fontId="3" fillId="0" borderId="34" xfId="0" applyFont="1" applyBorder="1"/>
    <xf numFmtId="0" fontId="4" fillId="0" borderId="54" xfId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/>
    </xf>
    <xf numFmtId="0" fontId="3" fillId="0" borderId="50" xfId="0" applyFont="1" applyBorder="1"/>
    <xf numFmtId="164" fontId="2" fillId="0" borderId="36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6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0E7B1-8BB6-4A90-8E98-A3C9786403A6}">
  <dimension ref="A1:P70"/>
  <sheetViews>
    <sheetView tabSelected="1" workbookViewId="0">
      <selection activeCell="W4" sqref="W4"/>
    </sheetView>
  </sheetViews>
  <sheetFormatPr defaultRowHeight="14.4" x14ac:dyDescent="0.3"/>
  <cols>
    <col min="2" max="2" width="22.5546875" bestFit="1" customWidth="1"/>
    <col min="3" max="10" width="3.6640625" bestFit="1" customWidth="1"/>
    <col min="11" max="11" width="4.109375" bestFit="1" customWidth="1"/>
    <col min="12" max="12" width="6.6640625" customWidth="1"/>
    <col min="14" max="14" width="9.44140625" bestFit="1" customWidth="1"/>
  </cols>
  <sheetData>
    <row r="1" spans="1:16" ht="23.4" thickBot="1" x14ac:dyDescent="0.45">
      <c r="A1" s="114" t="s">
        <v>81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/>
    </row>
    <row r="2" spans="1:16" s="1" customFormat="1" ht="20.399999999999999" customHeight="1" thickBot="1" x14ac:dyDescent="0.35"/>
    <row r="3" spans="1:16" ht="16.2" thickBot="1" x14ac:dyDescent="0.35">
      <c r="A3" s="2" t="s">
        <v>0</v>
      </c>
      <c r="B3" s="3" t="s">
        <v>25</v>
      </c>
      <c r="C3" s="38" t="s">
        <v>1</v>
      </c>
      <c r="D3" s="38" t="s">
        <v>2</v>
      </c>
      <c r="E3" s="38" t="s">
        <v>5</v>
      </c>
      <c r="F3" s="38" t="s">
        <v>4</v>
      </c>
      <c r="G3" s="38" t="s">
        <v>24</v>
      </c>
      <c r="H3" s="38" t="s">
        <v>3</v>
      </c>
      <c r="I3" s="38" t="s">
        <v>6</v>
      </c>
      <c r="J3" s="38" t="s">
        <v>7</v>
      </c>
      <c r="K3" s="64" t="s">
        <v>8</v>
      </c>
      <c r="L3" s="4" t="s">
        <v>9</v>
      </c>
      <c r="M3" s="5" t="s">
        <v>10</v>
      </c>
      <c r="N3" s="6" t="s">
        <v>11</v>
      </c>
      <c r="O3" s="5" t="s">
        <v>12</v>
      </c>
      <c r="P3" s="6" t="s">
        <v>13</v>
      </c>
    </row>
    <row r="4" spans="1:16" ht="16.2" thickBot="1" x14ac:dyDescent="0.35">
      <c r="A4" s="36"/>
      <c r="B4" s="37" t="s">
        <v>27</v>
      </c>
      <c r="C4" s="50"/>
      <c r="D4" s="50"/>
      <c r="E4" s="50"/>
      <c r="F4" s="50"/>
      <c r="G4" s="51"/>
      <c r="H4" s="51"/>
      <c r="I4" s="51"/>
      <c r="J4" s="51"/>
      <c r="K4" s="51"/>
      <c r="L4" s="52"/>
      <c r="M4" s="10"/>
      <c r="N4" s="53"/>
      <c r="O4" s="54"/>
      <c r="P4" s="54"/>
    </row>
    <row r="5" spans="1:16" ht="15.6" x14ac:dyDescent="0.3">
      <c r="A5" s="86" t="s">
        <v>14</v>
      </c>
      <c r="B5" s="79" t="s">
        <v>36</v>
      </c>
      <c r="C5" s="7">
        <v>0</v>
      </c>
      <c r="D5" s="7">
        <v>0</v>
      </c>
      <c r="E5" s="7">
        <v>0</v>
      </c>
      <c r="F5" s="7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9">
        <f t="shared" ref="L5:L14" si="0">SUM(C5:K5)</f>
        <v>0</v>
      </c>
      <c r="M5" s="11">
        <v>2.7719907407407405E-2</v>
      </c>
      <c r="N5" s="47">
        <v>1.9444444444444445E-2</v>
      </c>
      <c r="O5" s="11">
        <f>M5-N5</f>
        <v>8.2754629629629602E-3</v>
      </c>
      <c r="P5" s="11">
        <v>8.2754629629629619E-3</v>
      </c>
    </row>
    <row r="6" spans="1:16" ht="15.6" x14ac:dyDescent="0.3">
      <c r="A6" s="87" t="s">
        <v>15</v>
      </c>
      <c r="B6" s="12" t="s">
        <v>26</v>
      </c>
      <c r="C6" s="13">
        <v>0</v>
      </c>
      <c r="D6" s="13">
        <v>0</v>
      </c>
      <c r="E6" s="13">
        <v>0</v>
      </c>
      <c r="F6" s="13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5">
        <f t="shared" si="0"/>
        <v>0</v>
      </c>
      <c r="M6" s="17">
        <v>9.8379629629629633E-3</v>
      </c>
      <c r="N6" s="16">
        <v>0</v>
      </c>
      <c r="O6" s="17">
        <f t="shared" ref="O6:O45" si="1">M6-N6</f>
        <v>9.8379629629629633E-3</v>
      </c>
      <c r="P6" s="17">
        <v>9.8379629629629633E-3</v>
      </c>
    </row>
    <row r="7" spans="1:16" ht="15.6" x14ac:dyDescent="0.3">
      <c r="A7" s="87" t="s">
        <v>16</v>
      </c>
      <c r="B7" s="12" t="s">
        <v>33</v>
      </c>
      <c r="C7" s="13">
        <v>0</v>
      </c>
      <c r="D7" s="13">
        <v>0</v>
      </c>
      <c r="E7" s="13">
        <v>0</v>
      </c>
      <c r="F7" s="13">
        <v>0</v>
      </c>
      <c r="G7" s="14">
        <v>0</v>
      </c>
      <c r="H7" s="14">
        <v>0</v>
      </c>
      <c r="I7" s="14">
        <v>0</v>
      </c>
      <c r="J7" s="14">
        <v>1</v>
      </c>
      <c r="K7" s="14">
        <v>0</v>
      </c>
      <c r="L7" s="15">
        <f t="shared" si="0"/>
        <v>1</v>
      </c>
      <c r="M7" s="17">
        <v>1.3310185185185187E-2</v>
      </c>
      <c r="N7" s="16">
        <v>2.7777777777777779E-3</v>
      </c>
      <c r="O7" s="17">
        <f t="shared" si="1"/>
        <v>1.0532407407407409E-2</v>
      </c>
      <c r="P7" s="17">
        <v>1.1226851851851854E-2</v>
      </c>
    </row>
    <row r="8" spans="1:16" ht="15.6" x14ac:dyDescent="0.3">
      <c r="A8" s="87" t="s">
        <v>17</v>
      </c>
      <c r="B8" s="12" t="s">
        <v>32</v>
      </c>
      <c r="C8" s="13">
        <v>1</v>
      </c>
      <c r="D8" s="13">
        <v>0</v>
      </c>
      <c r="E8" s="13">
        <v>0</v>
      </c>
      <c r="F8" s="13">
        <v>0</v>
      </c>
      <c r="G8" s="14">
        <v>0</v>
      </c>
      <c r="H8" s="14">
        <v>0</v>
      </c>
      <c r="I8" s="14">
        <v>1</v>
      </c>
      <c r="J8" s="14">
        <v>2</v>
      </c>
      <c r="K8" s="14">
        <v>0</v>
      </c>
      <c r="L8" s="15">
        <f t="shared" si="0"/>
        <v>4</v>
      </c>
      <c r="M8" s="17">
        <v>1.8333333333333333E-2</v>
      </c>
      <c r="N8" s="16">
        <v>6.9444444444444441E-3</v>
      </c>
      <c r="O8" s="17">
        <f t="shared" si="1"/>
        <v>1.1388888888888889E-2</v>
      </c>
      <c r="P8" s="17">
        <v>1.4166666666666666E-2</v>
      </c>
    </row>
    <row r="9" spans="1:16" ht="15.6" x14ac:dyDescent="0.3">
      <c r="A9" s="87" t="s">
        <v>18</v>
      </c>
      <c r="B9" s="12" t="s">
        <v>51</v>
      </c>
      <c r="C9" s="13">
        <v>1</v>
      </c>
      <c r="D9" s="13">
        <v>0</v>
      </c>
      <c r="E9" s="13">
        <v>0</v>
      </c>
      <c r="F9" s="13">
        <v>3</v>
      </c>
      <c r="G9" s="14">
        <v>0</v>
      </c>
      <c r="H9" s="14">
        <v>0</v>
      </c>
      <c r="I9" s="14">
        <v>1</v>
      </c>
      <c r="J9" s="14">
        <v>2</v>
      </c>
      <c r="K9" s="14">
        <v>3</v>
      </c>
      <c r="L9" s="15">
        <f t="shared" si="0"/>
        <v>10</v>
      </c>
      <c r="M9" s="17">
        <v>3.6180555555555556E-2</v>
      </c>
      <c r="N9" s="16">
        <v>2.8472222222222222E-2</v>
      </c>
      <c r="O9" s="17">
        <f t="shared" si="1"/>
        <v>7.7083333333333344E-3</v>
      </c>
      <c r="P9" s="17">
        <v>1.4652777777777778E-2</v>
      </c>
    </row>
    <row r="10" spans="1:16" ht="15.6" x14ac:dyDescent="0.3">
      <c r="A10" s="87" t="s">
        <v>19</v>
      </c>
      <c r="B10" s="12" t="s">
        <v>37</v>
      </c>
      <c r="C10" s="13">
        <v>1</v>
      </c>
      <c r="D10" s="13">
        <v>0</v>
      </c>
      <c r="E10" s="13">
        <v>0</v>
      </c>
      <c r="F10" s="13">
        <v>1</v>
      </c>
      <c r="G10" s="14">
        <v>2</v>
      </c>
      <c r="H10" s="14">
        <v>0</v>
      </c>
      <c r="I10" s="14">
        <v>0</v>
      </c>
      <c r="J10" s="14">
        <v>1</v>
      </c>
      <c r="K10" s="14">
        <v>0</v>
      </c>
      <c r="L10" s="15">
        <f t="shared" si="0"/>
        <v>5</v>
      </c>
      <c r="M10" s="17">
        <v>5.4305555555555551E-2</v>
      </c>
      <c r="N10" s="16">
        <v>4.3055555555555562E-2</v>
      </c>
      <c r="O10" s="17">
        <f t="shared" si="1"/>
        <v>1.1249999999999989E-2</v>
      </c>
      <c r="P10" s="17">
        <v>1.4722222222222222E-2</v>
      </c>
    </row>
    <row r="11" spans="1:16" ht="15.6" x14ac:dyDescent="0.3">
      <c r="A11" s="87" t="s">
        <v>20</v>
      </c>
      <c r="B11" s="12" t="s">
        <v>40</v>
      </c>
      <c r="C11" s="20">
        <v>2</v>
      </c>
      <c r="D11" s="20">
        <v>0</v>
      </c>
      <c r="E11" s="20">
        <v>0</v>
      </c>
      <c r="F11" s="20">
        <v>1</v>
      </c>
      <c r="G11" s="21">
        <v>0</v>
      </c>
      <c r="H11" s="21">
        <v>2</v>
      </c>
      <c r="I11" s="21">
        <v>0</v>
      </c>
      <c r="J11" s="21">
        <v>1</v>
      </c>
      <c r="K11" s="21">
        <v>1</v>
      </c>
      <c r="L11" s="15">
        <f t="shared" si="0"/>
        <v>7</v>
      </c>
      <c r="M11" s="22">
        <v>3.1435185185185184E-2</v>
      </c>
      <c r="N11" s="23">
        <v>2.1527777777777781E-2</v>
      </c>
      <c r="O11" s="24">
        <f t="shared" si="1"/>
        <v>9.907407407407403E-3</v>
      </c>
      <c r="P11" s="22">
        <v>1.4768518518518519E-2</v>
      </c>
    </row>
    <row r="12" spans="1:16" ht="15.6" x14ac:dyDescent="0.3">
      <c r="A12" s="87" t="s">
        <v>21</v>
      </c>
      <c r="B12" s="19" t="s">
        <v>59</v>
      </c>
      <c r="C12" s="39">
        <v>0</v>
      </c>
      <c r="D12" s="39">
        <v>0</v>
      </c>
      <c r="E12" s="39">
        <v>0</v>
      </c>
      <c r="F12" s="39">
        <v>2</v>
      </c>
      <c r="G12" s="40">
        <v>0</v>
      </c>
      <c r="H12" s="40">
        <v>2</v>
      </c>
      <c r="I12" s="40">
        <v>1</v>
      </c>
      <c r="J12" s="40">
        <v>1</v>
      </c>
      <c r="K12" s="40">
        <v>1</v>
      </c>
      <c r="L12" s="41">
        <f t="shared" si="0"/>
        <v>7</v>
      </c>
      <c r="M12" s="55">
        <v>2.3391203703703702E-2</v>
      </c>
      <c r="N12" s="42">
        <v>1.3194444444444444E-2</v>
      </c>
      <c r="O12" s="56">
        <f>M12-N12</f>
        <v>1.0196759259259258E-2</v>
      </c>
      <c r="P12" s="43">
        <v>1.5057870370370369E-2</v>
      </c>
    </row>
    <row r="13" spans="1:16" ht="15.6" x14ac:dyDescent="0.3">
      <c r="A13" s="87" t="s">
        <v>22</v>
      </c>
      <c r="B13" s="19" t="s">
        <v>60</v>
      </c>
      <c r="C13" s="20">
        <v>0</v>
      </c>
      <c r="D13" s="20">
        <v>1</v>
      </c>
      <c r="E13" s="20">
        <v>0</v>
      </c>
      <c r="F13" s="20">
        <v>1</v>
      </c>
      <c r="G13" s="21">
        <v>0</v>
      </c>
      <c r="H13" s="21">
        <v>0</v>
      </c>
      <c r="I13" s="21">
        <v>2</v>
      </c>
      <c r="J13" s="21">
        <v>1</v>
      </c>
      <c r="K13" s="21">
        <v>2</v>
      </c>
      <c r="L13" s="15">
        <f t="shared" si="0"/>
        <v>7</v>
      </c>
      <c r="M13" s="57">
        <v>1.1782407407407406E-2</v>
      </c>
      <c r="N13" s="22">
        <v>1.3888888888888889E-3</v>
      </c>
      <c r="O13" s="18">
        <f t="shared" ref="O13:O14" si="2">M13-N13</f>
        <v>1.0393518518518517E-2</v>
      </c>
      <c r="P13" s="22">
        <v>1.525462962962963E-2</v>
      </c>
    </row>
    <row r="14" spans="1:16" ht="16.2" thickBot="1" x14ac:dyDescent="0.35">
      <c r="A14" s="88" t="s">
        <v>23</v>
      </c>
      <c r="B14" s="26" t="s">
        <v>61</v>
      </c>
      <c r="C14" s="27">
        <v>2</v>
      </c>
      <c r="D14" s="27">
        <v>1</v>
      </c>
      <c r="E14" s="27">
        <v>0</v>
      </c>
      <c r="F14" s="27">
        <v>2</v>
      </c>
      <c r="G14" s="28">
        <v>1</v>
      </c>
      <c r="H14" s="28">
        <v>2</v>
      </c>
      <c r="I14" s="28">
        <v>0</v>
      </c>
      <c r="J14" s="28">
        <v>0</v>
      </c>
      <c r="K14" s="28">
        <v>3</v>
      </c>
      <c r="L14" s="29">
        <f t="shared" si="0"/>
        <v>11</v>
      </c>
      <c r="M14" s="74">
        <v>1.4328703703703703E-2</v>
      </c>
      <c r="N14" s="30">
        <v>3.472222222222222E-3</v>
      </c>
      <c r="O14" s="75">
        <f t="shared" si="2"/>
        <v>1.0856481481481481E-2</v>
      </c>
      <c r="P14" s="30">
        <v>1.849537037037037E-2</v>
      </c>
    </row>
    <row r="15" spans="1:16" s="1" customFormat="1" ht="17.399999999999999" customHeight="1" thickBot="1" x14ac:dyDescent="0.35"/>
    <row r="16" spans="1:16" ht="15.6" x14ac:dyDescent="0.3">
      <c r="A16" s="81">
        <v>1</v>
      </c>
      <c r="B16" s="79" t="s">
        <v>29</v>
      </c>
      <c r="C16" s="46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  <c r="L16" s="9">
        <f t="shared" ref="L16:L23" si="3">SUM(C16:K16)</f>
        <v>0</v>
      </c>
      <c r="M16" s="33">
        <v>2.4305555555555556E-2</v>
      </c>
      <c r="N16" s="34">
        <v>1.6666666666666666E-2</v>
      </c>
      <c r="O16" s="11">
        <f t="shared" si="1"/>
        <v>7.6388888888888895E-3</v>
      </c>
      <c r="P16" s="35">
        <v>7.6388888888888886E-3</v>
      </c>
    </row>
    <row r="17" spans="1:16" ht="15.6" x14ac:dyDescent="0.3">
      <c r="A17" s="82">
        <v>2</v>
      </c>
      <c r="B17" s="12" t="s">
        <v>39</v>
      </c>
      <c r="C17" s="20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59">
        <v>0</v>
      </c>
      <c r="L17" s="15">
        <f t="shared" si="3"/>
        <v>0</v>
      </c>
      <c r="M17" s="22">
        <v>2.3564814814814813E-2</v>
      </c>
      <c r="N17" s="23">
        <v>1.5277777777777777E-2</v>
      </c>
      <c r="O17" s="17">
        <f t="shared" si="1"/>
        <v>8.2870370370370355E-3</v>
      </c>
      <c r="P17" s="25">
        <v>8.2870370370370372E-3</v>
      </c>
    </row>
    <row r="18" spans="1:16" ht="15.6" x14ac:dyDescent="0.3">
      <c r="A18" s="82">
        <v>3</v>
      </c>
      <c r="B18" s="12" t="s">
        <v>30</v>
      </c>
      <c r="C18" s="20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59">
        <v>0</v>
      </c>
      <c r="L18" s="15">
        <f t="shared" si="3"/>
        <v>0</v>
      </c>
      <c r="M18" s="22">
        <v>3.0555555555555555E-2</v>
      </c>
      <c r="N18" s="23">
        <v>2.2222222222222223E-2</v>
      </c>
      <c r="O18" s="17">
        <f t="shared" si="1"/>
        <v>8.3333333333333315E-3</v>
      </c>
      <c r="P18" s="25">
        <v>8.3333333333333332E-3</v>
      </c>
    </row>
    <row r="19" spans="1:16" ht="15.6" x14ac:dyDescent="0.3">
      <c r="A19" s="82">
        <v>4</v>
      </c>
      <c r="B19" s="19" t="s">
        <v>64</v>
      </c>
      <c r="C19" s="20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59">
        <v>0</v>
      </c>
      <c r="L19" s="15">
        <f t="shared" si="3"/>
        <v>0</v>
      </c>
      <c r="M19" s="22">
        <v>2.6620370370370374E-2</v>
      </c>
      <c r="N19" s="23">
        <v>1.8055555555555557E-2</v>
      </c>
      <c r="O19" s="17">
        <f t="shared" si="1"/>
        <v>8.5648148148148168E-3</v>
      </c>
      <c r="P19" s="25">
        <v>8.564814814814815E-3</v>
      </c>
    </row>
    <row r="20" spans="1:16" ht="15.6" x14ac:dyDescent="0.3">
      <c r="A20" s="82">
        <v>5</v>
      </c>
      <c r="B20" s="12" t="s">
        <v>34</v>
      </c>
      <c r="C20" s="20">
        <v>1</v>
      </c>
      <c r="D20" s="21">
        <v>0</v>
      </c>
      <c r="E20" s="21">
        <v>0</v>
      </c>
      <c r="F20" s="21">
        <v>0</v>
      </c>
      <c r="G20" s="21">
        <v>2</v>
      </c>
      <c r="H20" s="21">
        <v>0</v>
      </c>
      <c r="I20" s="21">
        <v>0</v>
      </c>
      <c r="J20" s="21">
        <v>2</v>
      </c>
      <c r="K20" s="59">
        <v>0</v>
      </c>
      <c r="L20" s="15">
        <f t="shared" si="3"/>
        <v>5</v>
      </c>
      <c r="M20" s="22">
        <v>5.6620370370370376E-2</v>
      </c>
      <c r="N20" s="23">
        <v>5.1388888888888894E-2</v>
      </c>
      <c r="O20" s="17">
        <f t="shared" si="1"/>
        <v>5.2314814814814828E-3</v>
      </c>
      <c r="P20" s="25">
        <v>8.7037037037037031E-3</v>
      </c>
    </row>
    <row r="21" spans="1:16" ht="15.6" x14ac:dyDescent="0.3">
      <c r="A21" s="82">
        <v>6</v>
      </c>
      <c r="B21" s="12" t="s">
        <v>62</v>
      </c>
      <c r="C21" s="20">
        <v>1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1</v>
      </c>
      <c r="J21" s="21">
        <v>0</v>
      </c>
      <c r="K21" s="59">
        <v>0</v>
      </c>
      <c r="L21" s="15">
        <f t="shared" si="3"/>
        <v>2</v>
      </c>
      <c r="M21" s="22">
        <v>1.7708333333333333E-2</v>
      </c>
      <c r="N21" s="23">
        <v>9.7222222222222224E-3</v>
      </c>
      <c r="O21" s="17">
        <f>M21-N21</f>
        <v>7.9861111111111105E-3</v>
      </c>
      <c r="P21" s="25">
        <v>9.3749999999999997E-3</v>
      </c>
    </row>
    <row r="22" spans="1:16" ht="15.6" x14ac:dyDescent="0.3">
      <c r="A22" s="82">
        <v>7</v>
      </c>
      <c r="B22" s="12" t="s">
        <v>35</v>
      </c>
      <c r="C22" s="20">
        <v>0</v>
      </c>
      <c r="D22" s="21">
        <v>0</v>
      </c>
      <c r="E22" s="21">
        <v>0</v>
      </c>
      <c r="F22" s="21">
        <v>0</v>
      </c>
      <c r="G22" s="21">
        <v>1</v>
      </c>
      <c r="H22" s="21">
        <v>0</v>
      </c>
      <c r="I22" s="21">
        <v>0</v>
      </c>
      <c r="J22" s="21">
        <v>1</v>
      </c>
      <c r="K22" s="59">
        <v>0</v>
      </c>
      <c r="L22" s="15">
        <f t="shared" si="3"/>
        <v>2</v>
      </c>
      <c r="M22" s="22">
        <v>3.9027777777777779E-2</v>
      </c>
      <c r="N22" s="23">
        <v>3.0555555555555555E-2</v>
      </c>
      <c r="O22" s="17">
        <f t="shared" si="1"/>
        <v>8.4722222222222247E-3</v>
      </c>
      <c r="P22" s="25">
        <v>9.8611111111111104E-3</v>
      </c>
    </row>
    <row r="23" spans="1:16" ht="15.6" x14ac:dyDescent="0.3">
      <c r="A23" s="82">
        <v>8</v>
      </c>
      <c r="B23" s="12" t="s">
        <v>31</v>
      </c>
      <c r="C23" s="20">
        <v>0</v>
      </c>
      <c r="D23" s="21">
        <v>0</v>
      </c>
      <c r="E23" s="21">
        <v>0</v>
      </c>
      <c r="F23" s="21">
        <v>2</v>
      </c>
      <c r="G23" s="21">
        <v>0</v>
      </c>
      <c r="H23" s="21">
        <v>0</v>
      </c>
      <c r="I23" s="21">
        <v>0</v>
      </c>
      <c r="J23" s="21">
        <v>2</v>
      </c>
      <c r="K23" s="59">
        <v>0</v>
      </c>
      <c r="L23" s="15">
        <f t="shared" si="3"/>
        <v>4</v>
      </c>
      <c r="M23" s="22">
        <v>4.8506944444444443E-2</v>
      </c>
      <c r="N23" s="23">
        <v>4.0972222222222222E-2</v>
      </c>
      <c r="O23" s="17">
        <f t="shared" si="1"/>
        <v>7.5347222222222204E-3</v>
      </c>
      <c r="P23" s="25">
        <v>1.03125E-2</v>
      </c>
    </row>
    <row r="24" spans="1:16" ht="15.6" x14ac:dyDescent="0.3">
      <c r="A24" s="82">
        <v>9</v>
      </c>
      <c r="B24" s="12" t="s">
        <v>50</v>
      </c>
      <c r="C24" s="20">
        <v>0</v>
      </c>
      <c r="D24" s="21">
        <v>1</v>
      </c>
      <c r="E24" s="21">
        <v>0</v>
      </c>
      <c r="F24" s="21">
        <v>0</v>
      </c>
      <c r="G24" s="21">
        <v>0</v>
      </c>
      <c r="H24" s="21">
        <v>2</v>
      </c>
      <c r="I24" s="21">
        <v>1</v>
      </c>
      <c r="J24" s="21">
        <v>2</v>
      </c>
      <c r="K24" s="59">
        <v>2</v>
      </c>
      <c r="L24" s="15">
        <f>SUM(C24:K24)</f>
        <v>8</v>
      </c>
      <c r="M24" s="22">
        <v>2.9328703703703704E-2</v>
      </c>
      <c r="N24" s="23">
        <v>2.4305555555555556E-2</v>
      </c>
      <c r="O24" s="17">
        <f>M24-N24</f>
        <v>5.0231481481481481E-3</v>
      </c>
      <c r="P24" s="25">
        <v>1.0578703703703703E-2</v>
      </c>
    </row>
    <row r="25" spans="1:16" ht="15.6" x14ac:dyDescent="0.3">
      <c r="A25" s="82">
        <v>10</v>
      </c>
      <c r="B25" s="12" t="s">
        <v>69</v>
      </c>
      <c r="C25" s="20">
        <v>1</v>
      </c>
      <c r="D25" s="21">
        <v>0</v>
      </c>
      <c r="E25" s="21">
        <v>0</v>
      </c>
      <c r="F25" s="21">
        <v>0</v>
      </c>
      <c r="G25" s="21">
        <v>0</v>
      </c>
      <c r="H25" s="21">
        <v>2</v>
      </c>
      <c r="I25" s="21">
        <v>2</v>
      </c>
      <c r="J25" s="21">
        <v>1</v>
      </c>
      <c r="K25" s="59">
        <v>2</v>
      </c>
      <c r="L25" s="15">
        <f>SUM(C25:K25)</f>
        <v>8</v>
      </c>
      <c r="M25" s="22">
        <v>5.7013888888888892E-2</v>
      </c>
      <c r="N25" s="23">
        <v>5.1388888888888894E-2</v>
      </c>
      <c r="O25" s="17">
        <f>M25-N25</f>
        <v>5.6249999999999981E-3</v>
      </c>
      <c r="P25" s="25">
        <v>1.1180555555555556E-2</v>
      </c>
    </row>
    <row r="26" spans="1:16" ht="15.6" x14ac:dyDescent="0.3">
      <c r="A26" s="82">
        <v>11</v>
      </c>
      <c r="B26" s="12" t="s">
        <v>41</v>
      </c>
      <c r="C26" s="20">
        <v>0</v>
      </c>
      <c r="D26" s="21">
        <v>0</v>
      </c>
      <c r="E26" s="21">
        <v>0</v>
      </c>
      <c r="F26" s="21">
        <v>2</v>
      </c>
      <c r="G26" s="21">
        <v>0</v>
      </c>
      <c r="H26" s="21">
        <v>0</v>
      </c>
      <c r="I26" s="21">
        <v>2</v>
      </c>
      <c r="J26" s="21">
        <v>1</v>
      </c>
      <c r="K26" s="59">
        <v>0</v>
      </c>
      <c r="L26" s="15">
        <f>SUM(C26:K26)</f>
        <v>5</v>
      </c>
      <c r="M26" s="22">
        <v>2.8726851851851851E-2</v>
      </c>
      <c r="N26" s="23">
        <v>1.9444444444444445E-2</v>
      </c>
      <c r="O26" s="17">
        <f>M26-N26</f>
        <v>9.2824074074074059E-3</v>
      </c>
      <c r="P26" s="25">
        <v>1.275462962962963E-2</v>
      </c>
    </row>
    <row r="27" spans="1:16" ht="15.6" x14ac:dyDescent="0.3">
      <c r="A27" s="82">
        <v>12</v>
      </c>
      <c r="B27" s="95" t="s">
        <v>63</v>
      </c>
      <c r="C27" s="20">
        <v>1</v>
      </c>
      <c r="D27" s="21">
        <v>0</v>
      </c>
      <c r="E27" s="21">
        <v>0</v>
      </c>
      <c r="F27" s="21">
        <v>2</v>
      </c>
      <c r="G27" s="21">
        <v>2</v>
      </c>
      <c r="H27" s="21">
        <v>0</v>
      </c>
      <c r="I27" s="21">
        <v>0</v>
      </c>
      <c r="J27" s="21">
        <v>0</v>
      </c>
      <c r="K27" s="59">
        <v>2</v>
      </c>
      <c r="L27" s="15">
        <f>SUM(C27:K27)</f>
        <v>7</v>
      </c>
      <c r="M27" s="22">
        <v>5.512731481481481E-2</v>
      </c>
      <c r="N27" s="61">
        <v>4.7222222222222221E-2</v>
      </c>
      <c r="O27" s="17">
        <f>M27-N27</f>
        <v>7.9050925925925886E-3</v>
      </c>
      <c r="P27" s="25">
        <v>1.2766203703703703E-2</v>
      </c>
    </row>
    <row r="28" spans="1:16" ht="16.2" thickBot="1" x14ac:dyDescent="0.35">
      <c r="A28" s="85">
        <v>13</v>
      </c>
      <c r="B28" s="26" t="s">
        <v>38</v>
      </c>
      <c r="C28" s="27">
        <v>0</v>
      </c>
      <c r="D28" s="28">
        <v>0</v>
      </c>
      <c r="E28" s="28">
        <v>0</v>
      </c>
      <c r="F28" s="28">
        <v>0</v>
      </c>
      <c r="G28" s="28">
        <v>1</v>
      </c>
      <c r="H28" s="28">
        <v>0</v>
      </c>
      <c r="I28" s="28">
        <v>0</v>
      </c>
      <c r="J28" s="28">
        <v>0</v>
      </c>
      <c r="K28" s="60">
        <v>1</v>
      </c>
      <c r="L28" s="29">
        <f>SUM(C28:K28)</f>
        <v>2</v>
      </c>
      <c r="M28" s="30">
        <v>4.9571759259259253E-2</v>
      </c>
      <c r="N28" s="31">
        <v>3.2638888888888891E-2</v>
      </c>
      <c r="O28" s="63">
        <f>M28-N28</f>
        <v>1.6932870370370362E-2</v>
      </c>
      <c r="P28" s="62">
        <v>1.832175925925926E-2</v>
      </c>
    </row>
    <row r="29" spans="1:16" ht="15.6" x14ac:dyDescent="0.3">
      <c r="A29" s="91"/>
      <c r="B29" s="73"/>
      <c r="C29" s="91"/>
      <c r="D29" s="91"/>
      <c r="E29" s="91"/>
      <c r="F29" s="91"/>
      <c r="G29" s="91"/>
      <c r="H29" s="91"/>
      <c r="I29" s="91"/>
      <c r="J29" s="91"/>
      <c r="K29" s="91"/>
      <c r="L29" s="96"/>
      <c r="M29" s="97"/>
      <c r="N29" s="97"/>
      <c r="O29" s="98"/>
      <c r="P29" s="97"/>
    </row>
    <row r="30" spans="1:16" s="1" customFormat="1" ht="39" customHeight="1" thickBot="1" x14ac:dyDescent="0.35"/>
    <row r="31" spans="1:16" ht="40.200000000000003" customHeight="1" thickBot="1" x14ac:dyDescent="0.35">
      <c r="A31" s="2"/>
      <c r="B31" s="113" t="s">
        <v>25</v>
      </c>
      <c r="C31" s="38" t="s">
        <v>1</v>
      </c>
      <c r="D31" s="38" t="s">
        <v>2</v>
      </c>
      <c r="E31" s="38" t="s">
        <v>5</v>
      </c>
      <c r="F31" s="38" t="s">
        <v>4</v>
      </c>
      <c r="G31" s="38" t="s">
        <v>24</v>
      </c>
      <c r="H31" s="38" t="s">
        <v>3</v>
      </c>
      <c r="I31" s="38" t="s">
        <v>6</v>
      </c>
      <c r="J31" s="38" t="s">
        <v>7</v>
      </c>
      <c r="K31" s="64" t="s">
        <v>8</v>
      </c>
      <c r="L31" s="4" t="s">
        <v>9</v>
      </c>
      <c r="M31" s="6" t="s">
        <v>10</v>
      </c>
      <c r="N31" s="5" t="s">
        <v>11</v>
      </c>
      <c r="O31" s="6" t="s">
        <v>12</v>
      </c>
      <c r="P31" s="112" t="s">
        <v>13</v>
      </c>
    </row>
    <row r="32" spans="1:16" ht="16.2" thickBot="1" x14ac:dyDescent="0.35">
      <c r="A32" s="108"/>
      <c r="B32" s="109" t="s">
        <v>28</v>
      </c>
      <c r="C32" s="107"/>
      <c r="D32" s="107"/>
      <c r="E32" s="107"/>
      <c r="F32" s="107"/>
      <c r="G32" s="99"/>
      <c r="H32" s="99"/>
      <c r="I32" s="99"/>
      <c r="J32" s="99"/>
      <c r="K32" s="100"/>
      <c r="L32" s="103"/>
      <c r="M32" s="105"/>
      <c r="N32" s="104"/>
      <c r="O32" s="110"/>
      <c r="P32" s="111"/>
    </row>
    <row r="33" spans="1:16" s="72" customFormat="1" ht="15.6" x14ac:dyDescent="0.3">
      <c r="A33" s="81">
        <v>1</v>
      </c>
      <c r="B33" s="76" t="s">
        <v>42</v>
      </c>
      <c r="C33" s="46">
        <v>0</v>
      </c>
      <c r="D33" s="46">
        <v>0</v>
      </c>
      <c r="E33" s="46">
        <v>0</v>
      </c>
      <c r="F33" s="46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  <c r="L33" s="9">
        <f t="shared" ref="L33:L35" si="4">SUM(C33:K33)</f>
        <v>0</v>
      </c>
      <c r="M33" s="33">
        <v>3.7384259259259263E-2</v>
      </c>
      <c r="N33" s="34">
        <v>2.7777777777777776E-2</v>
      </c>
      <c r="O33" s="11">
        <f t="shared" si="1"/>
        <v>9.6064814814814867E-3</v>
      </c>
      <c r="P33" s="80">
        <v>5.2430555555555555E-3</v>
      </c>
    </row>
    <row r="34" spans="1:16" s="72" customFormat="1" ht="15.6" x14ac:dyDescent="0.3">
      <c r="A34" s="82">
        <v>2</v>
      </c>
      <c r="B34" s="77" t="s">
        <v>65</v>
      </c>
      <c r="C34" s="20">
        <v>0</v>
      </c>
      <c r="D34" s="20">
        <v>0</v>
      </c>
      <c r="E34" s="20">
        <v>0</v>
      </c>
      <c r="F34" s="20">
        <v>0</v>
      </c>
      <c r="G34" s="21">
        <v>0</v>
      </c>
      <c r="H34" s="21">
        <v>0</v>
      </c>
      <c r="I34" s="21">
        <v>0</v>
      </c>
      <c r="J34" s="21">
        <v>0</v>
      </c>
      <c r="K34" s="59">
        <v>0</v>
      </c>
      <c r="L34" s="15">
        <f t="shared" si="4"/>
        <v>0</v>
      </c>
      <c r="M34" s="22">
        <v>3.9340277777777773E-2</v>
      </c>
      <c r="N34" s="23">
        <v>2.9166666666666664E-2</v>
      </c>
      <c r="O34" s="17">
        <f t="shared" si="1"/>
        <v>1.0173611111111109E-2</v>
      </c>
      <c r="P34" s="25">
        <v>6.0648148148148145E-3</v>
      </c>
    </row>
    <row r="35" spans="1:16" s="72" customFormat="1" ht="15.6" x14ac:dyDescent="0.3">
      <c r="A35" s="82">
        <v>3</v>
      </c>
      <c r="B35" s="77" t="s">
        <v>67</v>
      </c>
      <c r="C35" s="20">
        <v>0</v>
      </c>
      <c r="D35" s="20">
        <v>0</v>
      </c>
      <c r="E35" s="20">
        <v>0</v>
      </c>
      <c r="F35" s="20">
        <v>0</v>
      </c>
      <c r="G35" s="21">
        <v>0</v>
      </c>
      <c r="H35" s="21">
        <v>0</v>
      </c>
      <c r="I35" s="21">
        <v>0</v>
      </c>
      <c r="J35" s="21">
        <v>2</v>
      </c>
      <c r="K35" s="59">
        <v>0</v>
      </c>
      <c r="L35" s="15">
        <f t="shared" si="4"/>
        <v>2</v>
      </c>
      <c r="M35" s="22">
        <v>4.1226851851851855E-2</v>
      </c>
      <c r="N35" s="23">
        <v>3.0555555555555555E-2</v>
      </c>
      <c r="O35" s="17">
        <f t="shared" si="1"/>
        <v>1.06712962962963E-2</v>
      </c>
      <c r="P35" s="25">
        <v>1.2060185185185186E-2</v>
      </c>
    </row>
    <row r="36" spans="1:16" s="72" customFormat="1" ht="15.6" x14ac:dyDescent="0.3">
      <c r="A36" s="83">
        <v>4</v>
      </c>
      <c r="B36" s="77" t="s">
        <v>48</v>
      </c>
      <c r="C36" s="20">
        <v>0</v>
      </c>
      <c r="D36" s="20">
        <v>0</v>
      </c>
      <c r="E36" s="20">
        <v>0</v>
      </c>
      <c r="F36" s="20">
        <v>0</v>
      </c>
      <c r="G36" s="21">
        <v>0</v>
      </c>
      <c r="H36" s="21">
        <v>0</v>
      </c>
      <c r="I36" s="21">
        <v>0</v>
      </c>
      <c r="J36" s="21">
        <v>1</v>
      </c>
      <c r="K36" s="59">
        <v>0</v>
      </c>
      <c r="L36" s="15">
        <f>SUM(C36:K36)</f>
        <v>1</v>
      </c>
      <c r="M36" s="22">
        <v>3.6805555555555557E-2</v>
      </c>
      <c r="N36" s="23">
        <v>2.4999999999999998E-2</v>
      </c>
      <c r="O36" s="17">
        <f>M36-N36</f>
        <v>1.1805555555555559E-2</v>
      </c>
      <c r="P36" s="25">
        <v>1.2499999999999999E-2</v>
      </c>
    </row>
    <row r="37" spans="1:16" s="72" customFormat="1" ht="15.6" x14ac:dyDescent="0.3">
      <c r="A37" s="82">
        <v>5</v>
      </c>
      <c r="B37" s="77" t="s">
        <v>43</v>
      </c>
      <c r="C37" s="20">
        <v>1</v>
      </c>
      <c r="D37" s="20">
        <v>0</v>
      </c>
      <c r="E37" s="20">
        <v>0</v>
      </c>
      <c r="F37" s="20">
        <v>0</v>
      </c>
      <c r="G37" s="21">
        <v>0</v>
      </c>
      <c r="H37" s="21">
        <v>0</v>
      </c>
      <c r="I37" s="21">
        <v>0</v>
      </c>
      <c r="J37" s="21">
        <v>1</v>
      </c>
      <c r="K37" s="59">
        <v>0</v>
      </c>
      <c r="L37" s="15">
        <f>SUM(C37:K37)</f>
        <v>2</v>
      </c>
      <c r="M37" s="22">
        <v>4.4733796296296292E-2</v>
      </c>
      <c r="N37" s="23">
        <v>3.3333333333333333E-2</v>
      </c>
      <c r="O37" s="17">
        <f>M37-N37</f>
        <v>1.1400462962962959E-2</v>
      </c>
      <c r="P37" s="25">
        <v>1.2789351851851852E-2</v>
      </c>
    </row>
    <row r="38" spans="1:16" s="72" customFormat="1" ht="15.6" x14ac:dyDescent="0.3">
      <c r="A38" s="82">
        <v>6</v>
      </c>
      <c r="B38" s="77" t="s">
        <v>47</v>
      </c>
      <c r="C38" s="20">
        <v>1</v>
      </c>
      <c r="D38" s="20">
        <v>0</v>
      </c>
      <c r="E38" s="20">
        <v>0</v>
      </c>
      <c r="F38" s="20">
        <v>0</v>
      </c>
      <c r="G38" s="21">
        <v>1</v>
      </c>
      <c r="H38" s="21">
        <v>0</v>
      </c>
      <c r="I38" s="21">
        <v>0</v>
      </c>
      <c r="J38" s="21">
        <v>0</v>
      </c>
      <c r="K38" s="59">
        <v>2</v>
      </c>
      <c r="L38" s="15">
        <f>SUM(C38:K38)</f>
        <v>4</v>
      </c>
      <c r="M38" s="22">
        <v>3.366898148148148E-2</v>
      </c>
      <c r="N38" s="61">
        <v>2.361111111111111E-2</v>
      </c>
      <c r="O38" s="17">
        <f>M38-N38</f>
        <v>1.005787037037037E-2</v>
      </c>
      <c r="P38" s="25">
        <v>1.283564814814815E-2</v>
      </c>
    </row>
    <row r="39" spans="1:16" ht="16.2" thickBot="1" x14ac:dyDescent="0.35">
      <c r="A39" s="84">
        <v>7</v>
      </c>
      <c r="B39" s="78" t="s">
        <v>45</v>
      </c>
      <c r="C39" s="27">
        <v>0</v>
      </c>
      <c r="D39" s="27">
        <v>0</v>
      </c>
      <c r="E39" s="27">
        <v>0</v>
      </c>
      <c r="F39" s="27">
        <v>0</v>
      </c>
      <c r="G39" s="28">
        <v>2</v>
      </c>
      <c r="H39" s="28">
        <v>0</v>
      </c>
      <c r="I39" s="28">
        <v>0</v>
      </c>
      <c r="J39" s="28">
        <v>2</v>
      </c>
      <c r="K39" s="60">
        <v>1</v>
      </c>
      <c r="L39" s="29">
        <f>SUM(C39:K39)</f>
        <v>5</v>
      </c>
      <c r="M39" s="30">
        <v>2.238425925925926E-2</v>
      </c>
      <c r="N39" s="31">
        <v>1.2499999999999999E-2</v>
      </c>
      <c r="O39" s="63">
        <f>M39-N39</f>
        <v>9.884259259259261E-3</v>
      </c>
      <c r="P39" s="62">
        <v>1.3356481481481483E-2</v>
      </c>
    </row>
    <row r="40" spans="1:16" s="1" customFormat="1" ht="39" customHeight="1" thickBot="1" x14ac:dyDescent="0.35"/>
    <row r="41" spans="1:16" ht="40.799999999999997" customHeight="1" thickBot="1" x14ac:dyDescent="0.35">
      <c r="A41" s="2" t="s">
        <v>0</v>
      </c>
      <c r="B41" s="113" t="s">
        <v>25</v>
      </c>
      <c r="C41" s="38" t="s">
        <v>1</v>
      </c>
      <c r="D41" s="38" t="s">
        <v>2</v>
      </c>
      <c r="E41" s="38" t="s">
        <v>5</v>
      </c>
      <c r="F41" s="38" t="s">
        <v>4</v>
      </c>
      <c r="G41" s="38" t="s">
        <v>24</v>
      </c>
      <c r="H41" s="38" t="s">
        <v>3</v>
      </c>
      <c r="I41" s="38" t="s">
        <v>6</v>
      </c>
      <c r="J41" s="38" t="s">
        <v>7</v>
      </c>
      <c r="K41" s="64" t="s">
        <v>8</v>
      </c>
      <c r="L41" s="4" t="s">
        <v>9</v>
      </c>
      <c r="M41" s="6" t="s">
        <v>10</v>
      </c>
      <c r="N41" s="5" t="s">
        <v>11</v>
      </c>
      <c r="O41" s="6" t="s">
        <v>12</v>
      </c>
      <c r="P41" s="112" t="s">
        <v>13</v>
      </c>
    </row>
    <row r="42" spans="1:16" ht="16.2" thickBot="1" x14ac:dyDescent="0.35">
      <c r="A42" s="101"/>
      <c r="B42" s="106" t="s">
        <v>52</v>
      </c>
      <c r="C42" s="99"/>
      <c r="D42" s="99"/>
      <c r="E42" s="99"/>
      <c r="F42" s="99"/>
      <c r="G42" s="99"/>
      <c r="H42" s="99"/>
      <c r="I42" s="99"/>
      <c r="J42" s="99"/>
      <c r="K42" s="100"/>
      <c r="L42" s="103"/>
      <c r="M42" s="105"/>
      <c r="N42" s="104"/>
      <c r="O42" s="110"/>
      <c r="P42" s="111"/>
    </row>
    <row r="43" spans="1:16" ht="15.6" x14ac:dyDescent="0.3">
      <c r="A43" s="45">
        <v>1</v>
      </c>
      <c r="B43" s="89" t="s">
        <v>48</v>
      </c>
      <c r="C43" s="46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1</v>
      </c>
      <c r="K43" s="58">
        <v>0</v>
      </c>
      <c r="L43" s="9">
        <f t="shared" ref="L43:L45" si="5">SUM(C43:K43)</f>
        <v>1</v>
      </c>
      <c r="M43" s="33">
        <v>4.027777777777778E-2</v>
      </c>
      <c r="N43" s="34">
        <v>3.1944444444444449E-2</v>
      </c>
      <c r="O43" s="11">
        <f t="shared" si="1"/>
        <v>8.3333333333333315E-3</v>
      </c>
      <c r="P43" s="80">
        <v>9.0277777777777787E-3</v>
      </c>
    </row>
    <row r="44" spans="1:16" ht="15.6" x14ac:dyDescent="0.3">
      <c r="A44" s="44">
        <v>2</v>
      </c>
      <c r="B44" s="90" t="s">
        <v>54</v>
      </c>
      <c r="C44" s="20">
        <v>0</v>
      </c>
      <c r="D44" s="21">
        <v>0</v>
      </c>
      <c r="E44" s="21">
        <v>0</v>
      </c>
      <c r="F44" s="21">
        <v>0</v>
      </c>
      <c r="G44" s="21">
        <v>1</v>
      </c>
      <c r="H44" s="21">
        <v>0</v>
      </c>
      <c r="I44" s="21">
        <v>0</v>
      </c>
      <c r="J44" s="21">
        <v>2</v>
      </c>
      <c r="K44" s="59">
        <v>2</v>
      </c>
      <c r="L44" s="15">
        <f t="shared" si="5"/>
        <v>5</v>
      </c>
      <c r="M44" s="22">
        <v>5.0393518518518511E-2</v>
      </c>
      <c r="N44" s="23">
        <v>4.4444444444444446E-2</v>
      </c>
      <c r="O44" s="17">
        <f t="shared" si="1"/>
        <v>5.949074074074065E-3</v>
      </c>
      <c r="P44" s="25">
        <v>9.4212962962962957E-3</v>
      </c>
    </row>
    <row r="45" spans="1:16" ht="15.6" x14ac:dyDescent="0.3">
      <c r="A45" s="44">
        <v>3</v>
      </c>
      <c r="B45" s="12" t="s">
        <v>68</v>
      </c>
      <c r="C45" s="20">
        <v>0</v>
      </c>
      <c r="D45" s="21">
        <v>0</v>
      </c>
      <c r="E45" s="21">
        <v>0</v>
      </c>
      <c r="F45" s="21">
        <v>0</v>
      </c>
      <c r="G45" s="21">
        <v>1</v>
      </c>
      <c r="H45" s="21">
        <v>0</v>
      </c>
      <c r="I45" s="21">
        <v>1</v>
      </c>
      <c r="J45" s="21">
        <v>1</v>
      </c>
      <c r="K45" s="59">
        <v>2</v>
      </c>
      <c r="L45" s="15">
        <f t="shared" si="5"/>
        <v>5</v>
      </c>
      <c r="M45" s="22">
        <v>4.8344907407407406E-2</v>
      </c>
      <c r="N45" s="23">
        <v>4.1666666666666664E-2</v>
      </c>
      <c r="O45" s="17">
        <f t="shared" si="1"/>
        <v>6.6782407407407415E-3</v>
      </c>
      <c r="P45" s="25">
        <v>1.0150462962962964E-2</v>
      </c>
    </row>
    <row r="46" spans="1:16" ht="15.6" x14ac:dyDescent="0.3">
      <c r="A46" s="44">
        <v>4</v>
      </c>
      <c r="B46" s="12" t="s">
        <v>53</v>
      </c>
      <c r="C46" s="20">
        <v>0</v>
      </c>
      <c r="D46" s="21">
        <v>0</v>
      </c>
      <c r="E46" s="21">
        <v>0</v>
      </c>
      <c r="F46" s="21">
        <v>0</v>
      </c>
      <c r="G46" s="21">
        <v>1</v>
      </c>
      <c r="H46" s="21">
        <v>2</v>
      </c>
      <c r="I46" s="21">
        <v>1</v>
      </c>
      <c r="J46" s="21">
        <v>0</v>
      </c>
      <c r="K46" s="59">
        <v>2</v>
      </c>
      <c r="L46" s="15">
        <f>SUM(C46:K46)</f>
        <v>6</v>
      </c>
      <c r="M46" s="22">
        <v>4.9212962962962958E-2</v>
      </c>
      <c r="N46" s="23">
        <v>4.3055555555555562E-2</v>
      </c>
      <c r="O46" s="17">
        <f>M46-N46</f>
        <v>6.1574074074073962E-3</v>
      </c>
      <c r="P46" s="25">
        <v>1.0324074074074074E-2</v>
      </c>
    </row>
    <row r="47" spans="1:16" ht="15.6" x14ac:dyDescent="0.3">
      <c r="A47" s="44">
        <v>5</v>
      </c>
      <c r="B47" s="12" t="s">
        <v>44</v>
      </c>
      <c r="C47" s="20">
        <v>0</v>
      </c>
      <c r="D47" s="21">
        <v>1</v>
      </c>
      <c r="E47" s="21">
        <v>1</v>
      </c>
      <c r="F47" s="21">
        <v>0</v>
      </c>
      <c r="G47" s="21">
        <v>1</v>
      </c>
      <c r="H47" s="21">
        <v>0</v>
      </c>
      <c r="I47" s="21">
        <v>2</v>
      </c>
      <c r="J47" s="21">
        <v>0</v>
      </c>
      <c r="K47" s="59">
        <v>1</v>
      </c>
      <c r="L47" s="15">
        <f>SUM(C47:K47)</f>
        <v>6</v>
      </c>
      <c r="M47" s="22">
        <v>7.3611111111111108E-3</v>
      </c>
      <c r="N47" s="23">
        <v>6.9444444444444447E-4</v>
      </c>
      <c r="O47" s="17">
        <f>M47-N47</f>
        <v>6.6666666666666662E-3</v>
      </c>
      <c r="P47" s="25">
        <v>1.0833333333333334E-2</v>
      </c>
    </row>
    <row r="48" spans="1:16" ht="15.6" x14ac:dyDescent="0.3">
      <c r="A48" s="44">
        <v>6</v>
      </c>
      <c r="B48" s="12" t="s">
        <v>70</v>
      </c>
      <c r="C48" s="20">
        <v>0</v>
      </c>
      <c r="D48" s="21">
        <v>1</v>
      </c>
      <c r="E48" s="21">
        <v>0</v>
      </c>
      <c r="F48" s="21">
        <v>0</v>
      </c>
      <c r="G48" s="21">
        <v>1</v>
      </c>
      <c r="H48" s="21">
        <v>0</v>
      </c>
      <c r="I48" s="21">
        <v>2</v>
      </c>
      <c r="J48" s="21">
        <v>1</v>
      </c>
      <c r="K48" s="59">
        <v>2</v>
      </c>
      <c r="L48" s="15">
        <f>SUM(C48:K48)</f>
        <v>7</v>
      </c>
      <c r="M48" s="22">
        <v>2.162037037037037E-2</v>
      </c>
      <c r="N48" s="23">
        <v>1.5277777777777777E-2</v>
      </c>
      <c r="O48" s="17">
        <f>M48-N48</f>
        <v>6.3425925925925924E-3</v>
      </c>
      <c r="P48" s="25">
        <v>1.1203703703703704E-2</v>
      </c>
    </row>
    <row r="49" spans="1:16" ht="16.2" thickBot="1" x14ac:dyDescent="0.35">
      <c r="A49" s="48">
        <v>7</v>
      </c>
      <c r="B49" s="26" t="s">
        <v>49</v>
      </c>
      <c r="C49" s="27">
        <v>0</v>
      </c>
      <c r="D49" s="28">
        <v>0</v>
      </c>
      <c r="E49" s="28">
        <v>0</v>
      </c>
      <c r="F49" s="28">
        <v>0</v>
      </c>
      <c r="G49" s="28">
        <v>0</v>
      </c>
      <c r="H49" s="28">
        <v>2</v>
      </c>
      <c r="I49" s="28">
        <v>2</v>
      </c>
      <c r="J49" s="28">
        <v>0</v>
      </c>
      <c r="K49" s="60">
        <v>3</v>
      </c>
      <c r="L49" s="29">
        <f>SUM(C49:K49)</f>
        <v>7</v>
      </c>
      <c r="M49" s="30">
        <v>4.7847222222222228E-2</v>
      </c>
      <c r="N49" s="31">
        <v>3.4722222222222224E-2</v>
      </c>
      <c r="O49" s="63">
        <f>M49-N49</f>
        <v>1.3125000000000005E-2</v>
      </c>
      <c r="P49" s="62">
        <v>1.7986111111111109E-2</v>
      </c>
    </row>
    <row r="50" spans="1:16" s="1" customFormat="1" ht="39" customHeight="1" thickBot="1" x14ac:dyDescent="0.35"/>
    <row r="51" spans="1:16" ht="44.4" customHeight="1" thickBot="1" x14ac:dyDescent="0.35">
      <c r="A51" s="2" t="s">
        <v>0</v>
      </c>
      <c r="B51" s="113" t="s">
        <v>25</v>
      </c>
      <c r="C51" s="38" t="s">
        <v>1</v>
      </c>
      <c r="D51" s="38" t="s">
        <v>2</v>
      </c>
      <c r="E51" s="38" t="s">
        <v>5</v>
      </c>
      <c r="F51" s="38" t="s">
        <v>4</v>
      </c>
      <c r="G51" s="38" t="s">
        <v>24</v>
      </c>
      <c r="H51" s="38" t="s">
        <v>3</v>
      </c>
      <c r="I51" s="38" t="s">
        <v>6</v>
      </c>
      <c r="J51" s="38" t="s">
        <v>7</v>
      </c>
      <c r="K51" s="64" t="s">
        <v>8</v>
      </c>
      <c r="L51" s="4" t="s">
        <v>9</v>
      </c>
      <c r="M51" s="5" t="s">
        <v>10</v>
      </c>
      <c r="N51" s="6" t="s">
        <v>11</v>
      </c>
      <c r="O51" s="5" t="s">
        <v>12</v>
      </c>
      <c r="P51" s="6" t="s">
        <v>13</v>
      </c>
    </row>
    <row r="52" spans="1:16" ht="16.2" thickBot="1" x14ac:dyDescent="0.35">
      <c r="A52" s="101"/>
      <c r="B52" s="102" t="s">
        <v>66</v>
      </c>
      <c r="C52" s="99"/>
      <c r="D52" s="99"/>
      <c r="E52" s="99"/>
      <c r="F52" s="99"/>
      <c r="G52" s="99"/>
      <c r="H52" s="99"/>
      <c r="I52" s="99"/>
      <c r="J52" s="99"/>
      <c r="K52" s="100"/>
      <c r="L52" s="103"/>
      <c r="M52" s="104"/>
      <c r="N52" s="105"/>
      <c r="O52" s="98"/>
      <c r="P52" s="105"/>
    </row>
    <row r="53" spans="1:16" ht="15.6" x14ac:dyDescent="0.3">
      <c r="A53" s="45">
        <v>1</v>
      </c>
      <c r="B53" s="79" t="s">
        <v>71</v>
      </c>
      <c r="C53" s="46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  <c r="L53" s="9">
        <f>SUM(C53:K53)</f>
        <v>0</v>
      </c>
      <c r="M53" s="34">
        <v>2.326388888888889E-2</v>
      </c>
      <c r="N53" s="33">
        <v>1.2499999999999999E-2</v>
      </c>
      <c r="O53" s="47">
        <f t="shared" ref="O53:O60" si="6">M53-N53</f>
        <v>1.0763888888888891E-2</v>
      </c>
      <c r="P53" s="33">
        <v>1.2152777777777778E-2</v>
      </c>
    </row>
    <row r="54" spans="1:16" ht="15.6" x14ac:dyDescent="0.3">
      <c r="A54" s="44">
        <v>2</v>
      </c>
      <c r="B54" s="12" t="s">
        <v>72</v>
      </c>
      <c r="C54" s="20">
        <v>0</v>
      </c>
      <c r="D54" s="21">
        <v>1</v>
      </c>
      <c r="E54" s="21">
        <v>0</v>
      </c>
      <c r="F54" s="21">
        <v>0</v>
      </c>
      <c r="G54" s="21">
        <v>0</v>
      </c>
      <c r="H54" s="21">
        <v>2</v>
      </c>
      <c r="I54" s="21">
        <v>0</v>
      </c>
      <c r="J54" s="21">
        <v>0</v>
      </c>
      <c r="K54" s="59">
        <v>0</v>
      </c>
      <c r="L54" s="15">
        <f>SUM(C54:K54)</f>
        <v>3</v>
      </c>
      <c r="M54" s="23">
        <v>1.7650462962962962E-2</v>
      </c>
      <c r="N54" s="22">
        <v>5.5555555555555558E-3</v>
      </c>
      <c r="O54" s="16">
        <f t="shared" si="6"/>
        <v>1.2094907407407405E-2</v>
      </c>
      <c r="P54" s="22">
        <v>1.4178240740740741E-2</v>
      </c>
    </row>
    <row r="55" spans="1:16" ht="15.6" x14ac:dyDescent="0.3">
      <c r="A55" s="44">
        <v>3</v>
      </c>
      <c r="B55" s="12" t="s">
        <v>73</v>
      </c>
      <c r="C55" s="20">
        <v>0</v>
      </c>
      <c r="D55" s="21">
        <v>0</v>
      </c>
      <c r="E55" s="21">
        <v>0</v>
      </c>
      <c r="F55" s="21">
        <v>0</v>
      </c>
      <c r="G55" s="21">
        <v>0</v>
      </c>
      <c r="H55" s="21">
        <v>2</v>
      </c>
      <c r="I55" s="21">
        <v>0</v>
      </c>
      <c r="J55" s="21">
        <v>1</v>
      </c>
      <c r="K55" s="59">
        <v>2</v>
      </c>
      <c r="L55" s="15">
        <f>SUM(C55:K55)</f>
        <v>5</v>
      </c>
      <c r="M55" s="23">
        <v>1.9155092592592592E-2</v>
      </c>
      <c r="N55" s="22">
        <v>8.3333333333333332E-3</v>
      </c>
      <c r="O55" s="16">
        <f>M55-N55</f>
        <v>1.0821759259259258E-2</v>
      </c>
      <c r="P55" s="22">
        <v>1.4293981481481482E-2</v>
      </c>
    </row>
    <row r="56" spans="1:16" ht="15.6" x14ac:dyDescent="0.3">
      <c r="A56" s="44">
        <v>4</v>
      </c>
      <c r="B56" s="12" t="s">
        <v>74</v>
      </c>
      <c r="C56" s="20">
        <v>0</v>
      </c>
      <c r="D56" s="21">
        <v>0</v>
      </c>
      <c r="E56" s="21">
        <v>0</v>
      </c>
      <c r="F56" s="21">
        <v>1</v>
      </c>
      <c r="G56" s="21">
        <v>1</v>
      </c>
      <c r="H56" s="21">
        <v>0</v>
      </c>
      <c r="I56" s="21">
        <v>1</v>
      </c>
      <c r="J56" s="21">
        <v>0</v>
      </c>
      <c r="K56" s="59">
        <v>0</v>
      </c>
      <c r="L56" s="15">
        <f t="shared" ref="L56:L60" si="7">SUM(C56:K56)</f>
        <v>3</v>
      </c>
      <c r="M56" s="23">
        <v>5.9722222222222225E-2</v>
      </c>
      <c r="N56" s="22">
        <v>4.7222222222222221E-2</v>
      </c>
      <c r="O56" s="16">
        <f t="shared" si="6"/>
        <v>1.2500000000000004E-2</v>
      </c>
      <c r="P56" s="22">
        <v>1.4583333333333332E-2</v>
      </c>
    </row>
    <row r="57" spans="1:16" ht="15.6" x14ac:dyDescent="0.3">
      <c r="A57" s="44">
        <v>5</v>
      </c>
      <c r="B57" s="12" t="s">
        <v>56</v>
      </c>
      <c r="C57" s="20">
        <v>0</v>
      </c>
      <c r="D57" s="21">
        <v>1</v>
      </c>
      <c r="E57" s="21">
        <v>0</v>
      </c>
      <c r="F57" s="21">
        <v>3</v>
      </c>
      <c r="G57" s="21">
        <v>0</v>
      </c>
      <c r="H57" s="21">
        <v>0</v>
      </c>
      <c r="I57" s="21">
        <v>1</v>
      </c>
      <c r="J57" s="21">
        <v>1</v>
      </c>
      <c r="K57" s="59">
        <v>2</v>
      </c>
      <c r="L57" s="15">
        <f t="shared" si="7"/>
        <v>8</v>
      </c>
      <c r="M57" s="23">
        <v>1.2314814814814815E-2</v>
      </c>
      <c r="N57" s="22">
        <v>2.7777777777777779E-3</v>
      </c>
      <c r="O57" s="16">
        <f t="shared" si="6"/>
        <v>9.5370370370370366E-3</v>
      </c>
      <c r="P57" s="22">
        <v>1.5092592592592593E-2</v>
      </c>
    </row>
    <row r="58" spans="1:16" ht="15.6" x14ac:dyDescent="0.3">
      <c r="A58" s="44">
        <v>6</v>
      </c>
      <c r="B58" s="12" t="s">
        <v>78</v>
      </c>
      <c r="C58" s="20">
        <v>0</v>
      </c>
      <c r="D58" s="21">
        <v>0</v>
      </c>
      <c r="E58" s="21">
        <v>0</v>
      </c>
      <c r="F58" s="21">
        <v>3</v>
      </c>
      <c r="G58" s="21">
        <v>1</v>
      </c>
      <c r="H58" s="21">
        <v>2</v>
      </c>
      <c r="I58" s="21">
        <v>3</v>
      </c>
      <c r="J58" s="21">
        <v>1</v>
      </c>
      <c r="K58" s="59">
        <v>3</v>
      </c>
      <c r="L58" s="15">
        <f t="shared" si="7"/>
        <v>13</v>
      </c>
      <c r="M58" s="23">
        <v>2.9374999999999998E-2</v>
      </c>
      <c r="N58" s="22">
        <v>1.8055555555555557E-2</v>
      </c>
      <c r="O58" s="16">
        <f t="shared" si="6"/>
        <v>1.1319444444444441E-2</v>
      </c>
      <c r="P58" s="22">
        <v>2.0347222222222221E-2</v>
      </c>
    </row>
    <row r="59" spans="1:16" ht="15.6" x14ac:dyDescent="0.3">
      <c r="A59" s="44">
        <v>7</v>
      </c>
      <c r="B59" s="12" t="s">
        <v>75</v>
      </c>
      <c r="C59" s="20">
        <v>0</v>
      </c>
      <c r="D59" s="21">
        <v>0</v>
      </c>
      <c r="E59" s="21">
        <v>0</v>
      </c>
      <c r="F59" s="21">
        <v>1</v>
      </c>
      <c r="G59" s="21">
        <v>0</v>
      </c>
      <c r="H59" s="21">
        <v>2</v>
      </c>
      <c r="I59" s="21">
        <v>1</v>
      </c>
      <c r="J59" s="21">
        <v>2</v>
      </c>
      <c r="K59" s="59">
        <v>2</v>
      </c>
      <c r="L59" s="15">
        <f t="shared" si="7"/>
        <v>8</v>
      </c>
      <c r="M59" s="23">
        <v>5.2326388888888888E-2</v>
      </c>
      <c r="N59" s="22">
        <v>3.6805555555555557E-2</v>
      </c>
      <c r="O59" s="16">
        <f t="shared" si="6"/>
        <v>1.5520833333333331E-2</v>
      </c>
      <c r="P59" s="22">
        <v>2.1076388888888891E-2</v>
      </c>
    </row>
    <row r="60" spans="1:16" ht="16.2" thickBot="1" x14ac:dyDescent="0.35">
      <c r="A60" s="48">
        <v>8</v>
      </c>
      <c r="B60" s="26" t="s">
        <v>76</v>
      </c>
      <c r="C60" s="27">
        <v>0</v>
      </c>
      <c r="D60" s="28">
        <v>0</v>
      </c>
      <c r="E60" s="28">
        <v>0</v>
      </c>
      <c r="F60" s="28">
        <v>2</v>
      </c>
      <c r="G60" s="28">
        <v>1</v>
      </c>
      <c r="H60" s="28">
        <v>2</v>
      </c>
      <c r="I60" s="28">
        <v>2</v>
      </c>
      <c r="J60" s="28">
        <v>2</v>
      </c>
      <c r="K60" s="60">
        <v>1</v>
      </c>
      <c r="L60" s="29">
        <f t="shared" si="7"/>
        <v>10</v>
      </c>
      <c r="M60" s="31">
        <v>6.4363425925925921E-2</v>
      </c>
      <c r="N60" s="30">
        <v>4.9305555555555554E-2</v>
      </c>
      <c r="O60" s="49">
        <f t="shared" si="6"/>
        <v>1.5057870370370367E-2</v>
      </c>
      <c r="P60" s="30">
        <v>2.2002314814814818E-2</v>
      </c>
    </row>
    <row r="61" spans="1:16" s="1" customFormat="1" ht="19.2" customHeight="1" thickBot="1" x14ac:dyDescent="0.35"/>
    <row r="62" spans="1:16" ht="15.6" x14ac:dyDescent="0.3">
      <c r="A62" s="45">
        <v>1</v>
      </c>
      <c r="B62" s="79" t="s">
        <v>46</v>
      </c>
      <c r="C62" s="46">
        <v>0</v>
      </c>
      <c r="D62" s="32">
        <v>0</v>
      </c>
      <c r="E62" s="32">
        <v>0</v>
      </c>
      <c r="F62" s="32">
        <v>1</v>
      </c>
      <c r="G62" s="32">
        <v>1</v>
      </c>
      <c r="H62" s="32">
        <v>0</v>
      </c>
      <c r="I62" s="32">
        <v>0</v>
      </c>
      <c r="J62" s="32">
        <v>0</v>
      </c>
      <c r="K62" s="58">
        <v>2</v>
      </c>
      <c r="L62" s="9">
        <f>SUM(C62:K62)</f>
        <v>4</v>
      </c>
      <c r="M62" s="33">
        <v>1.545138888888889E-2</v>
      </c>
      <c r="N62" s="34">
        <v>4.8611111111111112E-3</v>
      </c>
      <c r="O62" s="11">
        <f>M62-N62</f>
        <v>1.0590277777777778E-2</v>
      </c>
      <c r="P62" s="80">
        <v>1.3368055555555557E-2</v>
      </c>
    </row>
    <row r="63" spans="1:16" ht="15.6" x14ac:dyDescent="0.3">
      <c r="A63" s="44">
        <v>2</v>
      </c>
      <c r="B63" s="12" t="s">
        <v>58</v>
      </c>
      <c r="C63" s="20">
        <v>0</v>
      </c>
      <c r="D63" s="21">
        <v>1</v>
      </c>
      <c r="E63" s="21">
        <v>0</v>
      </c>
      <c r="F63" s="21">
        <v>2</v>
      </c>
      <c r="G63" s="21">
        <v>0</v>
      </c>
      <c r="H63" s="21">
        <v>0</v>
      </c>
      <c r="I63" s="21">
        <v>1</v>
      </c>
      <c r="J63" s="21">
        <v>1</v>
      </c>
      <c r="K63" s="59">
        <v>0</v>
      </c>
      <c r="L63" s="15">
        <f t="shared" ref="L63:L68" si="8">SUM(C63:K63)</f>
        <v>5</v>
      </c>
      <c r="M63" s="22">
        <v>3.2789351851851854E-2</v>
      </c>
      <c r="N63" s="23">
        <v>2.2222222222222223E-2</v>
      </c>
      <c r="O63" s="24">
        <f t="shared" ref="O63:O68" si="9">M63-N63</f>
        <v>1.0567129629629631E-2</v>
      </c>
      <c r="P63" s="25">
        <v>1.4039351851851851E-2</v>
      </c>
    </row>
    <row r="64" spans="1:16" ht="15.6" x14ac:dyDescent="0.3">
      <c r="A64" s="44">
        <v>3</v>
      </c>
      <c r="B64" s="12" t="s">
        <v>80</v>
      </c>
      <c r="C64" s="20">
        <v>0</v>
      </c>
      <c r="D64" s="21">
        <v>0</v>
      </c>
      <c r="E64" s="21">
        <v>0</v>
      </c>
      <c r="F64" s="21">
        <v>1</v>
      </c>
      <c r="G64" s="21">
        <v>1</v>
      </c>
      <c r="H64" s="21">
        <v>0</v>
      </c>
      <c r="I64" s="21">
        <v>1</v>
      </c>
      <c r="J64" s="21">
        <v>0</v>
      </c>
      <c r="K64" s="59">
        <v>0</v>
      </c>
      <c r="L64" s="41">
        <f t="shared" si="8"/>
        <v>3</v>
      </c>
      <c r="M64" s="22">
        <v>5.1863425925925931E-2</v>
      </c>
      <c r="N64" s="23">
        <v>3.888888888888889E-2</v>
      </c>
      <c r="O64" s="24">
        <f t="shared" si="9"/>
        <v>1.2974537037037041E-2</v>
      </c>
      <c r="P64" s="25">
        <v>1.5057870370370369E-2</v>
      </c>
    </row>
    <row r="65" spans="1:16" ht="15.6" x14ac:dyDescent="0.3">
      <c r="A65" s="44">
        <v>4</v>
      </c>
      <c r="B65" s="12" t="s">
        <v>77</v>
      </c>
      <c r="C65" s="20">
        <v>0</v>
      </c>
      <c r="D65" s="21">
        <v>1</v>
      </c>
      <c r="E65" s="21">
        <v>0</v>
      </c>
      <c r="F65" s="21">
        <v>2</v>
      </c>
      <c r="G65" s="21">
        <v>0</v>
      </c>
      <c r="H65" s="21">
        <v>2</v>
      </c>
      <c r="I65" s="21">
        <v>1</v>
      </c>
      <c r="J65" s="21">
        <v>0</v>
      </c>
      <c r="K65" s="59">
        <v>1</v>
      </c>
      <c r="L65" s="15">
        <f t="shared" si="8"/>
        <v>7</v>
      </c>
      <c r="M65" s="22">
        <v>5.8275462962962966E-2</v>
      </c>
      <c r="N65" s="23">
        <v>4.4444444444444446E-2</v>
      </c>
      <c r="O65" s="24">
        <f t="shared" si="9"/>
        <v>1.383101851851852E-2</v>
      </c>
      <c r="P65" s="25">
        <v>1.8692129629629631E-2</v>
      </c>
    </row>
    <row r="66" spans="1:16" ht="15.6" x14ac:dyDescent="0.3">
      <c r="A66" s="44">
        <v>5</v>
      </c>
      <c r="B66" s="12" t="s">
        <v>55</v>
      </c>
      <c r="C66" s="20">
        <v>0</v>
      </c>
      <c r="D66" s="21">
        <v>0</v>
      </c>
      <c r="E66" s="21">
        <v>0</v>
      </c>
      <c r="F66" s="21">
        <v>0</v>
      </c>
      <c r="G66" s="21">
        <v>1</v>
      </c>
      <c r="H66" s="21">
        <v>2</v>
      </c>
      <c r="I66" s="21">
        <v>1</v>
      </c>
      <c r="J66" s="21">
        <v>0</v>
      </c>
      <c r="K66" s="59">
        <v>2</v>
      </c>
      <c r="L66" s="15">
        <f t="shared" si="8"/>
        <v>6</v>
      </c>
      <c r="M66" s="22">
        <v>6.0046296296296292E-2</v>
      </c>
      <c r="N66" s="23">
        <v>4.5138888888888888E-2</v>
      </c>
      <c r="O66" s="24">
        <f t="shared" si="9"/>
        <v>1.4907407407407404E-2</v>
      </c>
      <c r="P66" s="25">
        <v>1.9074074074074073E-2</v>
      </c>
    </row>
    <row r="67" spans="1:16" ht="15.6" x14ac:dyDescent="0.3">
      <c r="A67" s="94">
        <v>6</v>
      </c>
      <c r="B67" s="95" t="s">
        <v>79</v>
      </c>
      <c r="C67" s="65">
        <v>0</v>
      </c>
      <c r="D67" s="66">
        <v>1</v>
      </c>
      <c r="E67" s="66">
        <v>0</v>
      </c>
      <c r="F67" s="66">
        <v>2</v>
      </c>
      <c r="G67" s="66">
        <v>0</v>
      </c>
      <c r="H67" s="66">
        <v>0</v>
      </c>
      <c r="I67" s="66">
        <v>1</v>
      </c>
      <c r="J67" s="66">
        <v>2</v>
      </c>
      <c r="K67" s="67">
        <v>1</v>
      </c>
      <c r="L67" s="68">
        <f t="shared" si="8"/>
        <v>7</v>
      </c>
      <c r="M67" s="69">
        <v>3.9409722222222221E-2</v>
      </c>
      <c r="N67" s="70">
        <v>2.4999999999999998E-2</v>
      </c>
      <c r="O67" s="92">
        <f t="shared" si="9"/>
        <v>1.4409722222222223E-2</v>
      </c>
      <c r="P67" s="71">
        <v>1.9270833333333334E-2</v>
      </c>
    </row>
    <row r="68" spans="1:16" ht="16.2" thickBot="1" x14ac:dyDescent="0.35">
      <c r="A68" s="48">
        <v>7</v>
      </c>
      <c r="B68" s="26" t="s">
        <v>57</v>
      </c>
      <c r="C68" s="27">
        <v>0</v>
      </c>
      <c r="D68" s="28">
        <v>1</v>
      </c>
      <c r="E68" s="28">
        <v>0</v>
      </c>
      <c r="F68" s="28">
        <v>2</v>
      </c>
      <c r="G68" s="28">
        <v>0</v>
      </c>
      <c r="H68" s="28">
        <v>0</v>
      </c>
      <c r="I68" s="28">
        <v>0</v>
      </c>
      <c r="J68" s="28">
        <v>1</v>
      </c>
      <c r="K68" s="60">
        <v>2</v>
      </c>
      <c r="L68" s="29">
        <f t="shared" si="8"/>
        <v>6</v>
      </c>
      <c r="M68" s="30">
        <v>5.5115740740740743E-2</v>
      </c>
      <c r="N68" s="31">
        <v>3.7499999999999999E-2</v>
      </c>
      <c r="O68" s="93">
        <f t="shared" si="9"/>
        <v>1.7615740740740744E-2</v>
      </c>
      <c r="P68" s="62">
        <v>2.1782407407407407E-2</v>
      </c>
    </row>
    <row r="69" spans="1:16" ht="15" x14ac:dyDescent="0.3">
      <c r="A69" s="91"/>
    </row>
    <row r="70" spans="1:16" ht="15.6" x14ac:dyDescent="0.3">
      <c r="A70" s="91"/>
      <c r="B70" s="73"/>
    </row>
  </sheetData>
  <mergeCells count="1">
    <mergeCell ref="A1:P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MATUZA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Terka</dc:creator>
  <cp:lastModifiedBy>Hana Mocňáková</cp:lastModifiedBy>
  <cp:lastPrinted>2023-06-30T16:04:55Z</cp:lastPrinted>
  <dcterms:created xsi:type="dcterms:W3CDTF">2018-05-31T17:13:27Z</dcterms:created>
  <dcterms:modified xsi:type="dcterms:W3CDTF">2023-06-30T16:13:45Z</dcterms:modified>
</cp:coreProperties>
</file>