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8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ČT\2023\závody\"/>
    </mc:Choice>
  </mc:AlternateContent>
  <xr:revisionPtr revIDLastSave="0" documentId="13_ncr:1_{27412EB0-EBDB-4627-ABB8-FBB03EBC7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List1!$A$30:$T$36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R30" i="1"/>
  <c r="R28" i="1"/>
  <c r="R27" i="1"/>
  <c r="R15" i="1"/>
  <c r="R14" i="1"/>
  <c r="R17" i="1"/>
  <c r="R18" i="1"/>
  <c r="R8" i="1"/>
  <c r="R9" i="1"/>
  <c r="R10" i="1"/>
  <c r="R11" i="1"/>
  <c r="R12" i="1"/>
  <c r="R13" i="1"/>
  <c r="R37" i="1"/>
  <c r="R35" i="1"/>
  <c r="R34" i="1"/>
  <c r="R33" i="1"/>
  <c r="R23" i="1"/>
  <c r="R20" i="1"/>
  <c r="R19" i="1"/>
  <c r="R7" i="1"/>
  <c r="R16" i="1"/>
  <c r="R21" i="1"/>
  <c r="R22" i="1"/>
  <c r="R24" i="1"/>
  <c r="R25" i="1"/>
  <c r="R26" i="1"/>
  <c r="R29" i="1"/>
  <c r="R31" i="1"/>
  <c r="R36" i="1"/>
  <c r="R38" i="1"/>
</calcChain>
</file>

<file path=xl/sharedStrings.xml><?xml version="1.0" encoding="utf-8"?>
<sst xmlns="http://schemas.openxmlformats.org/spreadsheetml/2006/main" count="173" uniqueCount="84">
  <si>
    <t>ktg.</t>
  </si>
  <si>
    <t>jméno</t>
  </si>
  <si>
    <t>nar.</t>
  </si>
  <si>
    <t>oddíl</t>
  </si>
  <si>
    <t>start</t>
  </si>
  <si>
    <t>NŽD</t>
  </si>
  <si>
    <t>MŽH</t>
  </si>
  <si>
    <t>sč</t>
  </si>
  <si>
    <t>SDD</t>
  </si>
  <si>
    <t>SŽD</t>
  </si>
  <si>
    <t>NŽH</t>
  </si>
  <si>
    <t>ŽB</t>
  </si>
  <si>
    <t>MDH</t>
  </si>
  <si>
    <t>SŽH</t>
  </si>
  <si>
    <t>MB</t>
  </si>
  <si>
    <t>cíl</t>
  </si>
  <si>
    <t>O</t>
  </si>
  <si>
    <t>V</t>
  </si>
  <si>
    <t>M</t>
  </si>
  <si>
    <t>KPČ</t>
  </si>
  <si>
    <t>D</t>
  </si>
  <si>
    <t>tm cel.</t>
  </si>
  <si>
    <t>čas</t>
  </si>
  <si>
    <t>poř.</t>
  </si>
  <si>
    <t>U</t>
  </si>
  <si>
    <t>TT</t>
  </si>
  <si>
    <t>P</t>
  </si>
  <si>
    <t>výsledková listina</t>
  </si>
  <si>
    <t>LL</t>
  </si>
  <si>
    <t>body</t>
  </si>
  <si>
    <t xml:space="preserve"> </t>
  </si>
  <si>
    <t>1.</t>
  </si>
  <si>
    <t>2.</t>
  </si>
  <si>
    <t>3.</t>
  </si>
  <si>
    <t>MDD</t>
  </si>
  <si>
    <t>0</t>
  </si>
  <si>
    <t>KNOPOVÁ Kristýna</t>
  </si>
  <si>
    <t>VLACH Viktor</t>
  </si>
  <si>
    <t>KŮSA Vojtěch</t>
  </si>
  <si>
    <t>ŠMÍD Jan</t>
  </si>
  <si>
    <t>FÁRKOVÁ Lenka</t>
  </si>
  <si>
    <t>POPELOVÁ Eliška</t>
  </si>
  <si>
    <t>ŠMÍD Josef</t>
  </si>
  <si>
    <t>KNOPOVÁ Dana</t>
  </si>
  <si>
    <t>VÁCLAVÍK Daniel</t>
  </si>
  <si>
    <t>SDH</t>
  </si>
  <si>
    <t>RÁDL Filip</t>
  </si>
  <si>
    <t>PREY Petr</t>
  </si>
  <si>
    <t>Pohár Plzeňského kraje v TZ 2023</t>
  </si>
  <si>
    <t>VT</t>
  </si>
  <si>
    <t>KRV</t>
  </si>
  <si>
    <t>4.</t>
  </si>
  <si>
    <t>MŽD</t>
  </si>
  <si>
    <t>KNOTOVÁ Bára</t>
  </si>
  <si>
    <t>VLACHOVÁ Adéla</t>
  </si>
  <si>
    <t>ŽA</t>
  </si>
  <si>
    <t>MA</t>
  </si>
  <si>
    <t>29. 4. 2023 - Kralovice, staré koupaliště</t>
  </si>
  <si>
    <t>Odhad vzdálenosti: B - 28 m, Č - 42 m</t>
  </si>
  <si>
    <t xml:space="preserve">  </t>
  </si>
  <si>
    <t>WOLLRÁBOVÁ Aneta</t>
  </si>
  <si>
    <t>KOPTOVÁ Jana</t>
  </si>
  <si>
    <t>FIALOVÁ Klára</t>
  </si>
  <si>
    <t>WEISOVÁ Eliška</t>
  </si>
  <si>
    <t>POLÍVKOVÁ Andrea</t>
  </si>
  <si>
    <t>ZVOLSKÁ Beáta</t>
  </si>
  <si>
    <t>VÁCLAVÍKOVÁ Lucie</t>
  </si>
  <si>
    <t>KRÁL Tomáš</t>
  </si>
  <si>
    <t>MAIXNER Lukáš</t>
  </si>
  <si>
    <t>VOLESKÝ Mikuláš</t>
  </si>
  <si>
    <t>FÁREK Pavel</t>
  </si>
  <si>
    <t>POPEL Dalibor</t>
  </si>
  <si>
    <t>ZEMANOVÁ Markéta</t>
  </si>
  <si>
    <t>POPEL Mikuláš</t>
  </si>
  <si>
    <t>VERUŇKOVÁ Adéla</t>
  </si>
  <si>
    <t>ŽITKOVÁ Kateřina</t>
  </si>
  <si>
    <t>STANĚK Ondřej</t>
  </si>
  <si>
    <t>ŽITKOVÁ Jana</t>
  </si>
  <si>
    <t>ŠTEFL Miroslav</t>
  </si>
  <si>
    <t>5.</t>
  </si>
  <si>
    <t>6.</t>
  </si>
  <si>
    <t>7.</t>
  </si>
  <si>
    <t>III.</t>
  </si>
  <si>
    <t>Stavitelé trati: Ivana Šmídová, Jiří Knop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</si>
</sst>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h:mm:ss;@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u/>
      <sz val="16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21" fontId="4" fillId="3" borderId="0" xfId="0" applyNumberFormat="1" applyFont="1" applyFill="1"/>
    <xf numFmtId="21" fontId="4" fillId="3" borderId="0" xfId="0" applyNumberFormat="1" applyFont="1" applyFill="1" applyAlignment="1">
      <alignment horizontal="center"/>
    </xf>
    <xf numFmtId="20" fontId="7" fillId="2" borderId="0" xfId="0" applyNumberFormat="1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0" xfId="0" applyFont="1"/>
    <xf numFmtId="0" fontId="1" fillId="4" borderId="0" xfId="0" applyFont="1" applyFill="1" applyAlignment="1">
      <alignment horizontal="left"/>
    </xf>
    <xf numFmtId="0" fontId="0" fillId="4" borderId="0" xfId="0" applyFill="1"/>
    <xf numFmtId="21" fontId="6" fillId="3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164" fontId="4" fillId="5" borderId="0" xfId="0" applyNumberFormat="1" applyFont="1" applyFill="1" applyAlignment="1">
      <alignment horizontal="center"/>
    </xf>
    <xf numFmtId="21" fontId="4" fillId="5" borderId="0" xfId="0" applyNumberFormat="1" applyFont="1" applyFill="1"/>
    <xf numFmtId="21" fontId="4" fillId="5" borderId="0" xfId="0" applyNumberFormat="1" applyFont="1" applyFill="1" applyAlignment="1">
      <alignment horizontal="center"/>
    </xf>
    <xf numFmtId="165" fontId="6" fillId="5" borderId="0" xfId="0" applyNumberFormat="1" applyFont="1" applyFill="1" applyAlignment="1">
      <alignment horizontal="center"/>
    </xf>
    <xf numFmtId="21" fontId="6" fillId="5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20" fontId="7" fillId="6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1" fillId="4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51434</xdr:colOff>
      <xdr:row>0</xdr:row>
      <xdr:rowOff>127635</xdr:rowOff>
    </xdr:from>
    <xdr:to>
      <xdr:col>20</xdr:col>
      <xdr:colOff>180975</xdr:colOff>
      <xdr:row>2</xdr:row>
      <xdr:rowOff>155603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FF612B6-5FE5-4244-8519-CBFD1401A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1484" y="127635"/>
          <a:ext cx="986791" cy="532793"/>
        </a:xfrm>
        <a:prstGeom prst="rect">
          <a:avLst/>
        </a:prstGeom>
      </xdr:spPr>
    </xdr:pic>
    <xdr:clientData/>
  </xdr:twoCellAnchor>
  <xdr:twoCellAnchor editAs="oneCell">
    <xdr:from>
      <xdr:col>12</xdr:col>
      <xdr:colOff>38099</xdr:colOff>
      <xdr:row>0</xdr:row>
      <xdr:rowOff>57151</xdr:rowOff>
    </xdr:from>
    <xdr:to>
      <xdr:col>13</xdr:col>
      <xdr:colOff>180975</xdr:colOff>
      <xdr:row>2</xdr:row>
      <xdr:rowOff>166846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FFD08BD-82E5-4CD8-AC38-FD1E65094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9" y="57151"/>
          <a:ext cx="381001" cy="61452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9526</xdr:colOff>
      <xdr:row>0</xdr:row>
      <xdr:rowOff>85726</xdr:rowOff>
    </xdr:from>
    <xdr:to>
      <xdr:col>16</xdr:col>
      <xdr:colOff>361950</xdr:colOff>
      <xdr:row>2</xdr:row>
      <xdr:rowOff>171450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E9EC1DA-2222-46FE-92C0-0DE4C0996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1" y="85726"/>
          <a:ext cx="590549" cy="590549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28576</xdr:colOff>
      <xdr:row>0</xdr:row>
      <xdr:rowOff>152400</xdr:rowOff>
    </xdr:from>
    <xdr:to>
      <xdr:col>17</xdr:col>
      <xdr:colOff>523876</xdr:colOff>
      <xdr:row>2</xdr:row>
      <xdr:rowOff>154196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7C132D5-E0EA-4935-8B51-CD0F0AFF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6" y="152400"/>
          <a:ext cx="495300" cy="50662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28576</xdr:colOff>
      <xdr:row>0</xdr:row>
      <xdr:rowOff>104774</xdr:rowOff>
    </xdr:from>
    <xdr:to>
      <xdr:col>11</xdr:col>
      <xdr:colOff>28576</xdr:colOff>
      <xdr:row>2</xdr:row>
      <xdr:rowOff>174782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9C83F81A-1A0B-4ABD-8382-7902E39FA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1" y="104774"/>
          <a:ext cx="952500" cy="574833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40</xdr:row>
      <xdr:rowOff>123825</xdr:rowOff>
    </xdr:from>
    <xdr:to>
      <xdr:col>4</xdr:col>
      <xdr:colOff>596265</xdr:colOff>
      <xdr:row>42</xdr:row>
      <xdr:rowOff>59055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24CF26-499E-E283-1180-D09373E2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8410575"/>
          <a:ext cx="2139315" cy="316230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40</xdr:row>
      <xdr:rowOff>0</xdr:rowOff>
    </xdr:from>
    <xdr:to>
      <xdr:col>11</xdr:col>
      <xdr:colOff>171450</xdr:colOff>
      <xdr:row>42</xdr:row>
      <xdr:rowOff>86995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7134A2D-959B-1007-9BFB-1D1AC2682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8286750"/>
          <a:ext cx="1457325" cy="467995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40</xdr:row>
      <xdr:rowOff>85725</xdr:rowOff>
    </xdr:from>
    <xdr:to>
      <xdr:col>18</xdr:col>
      <xdr:colOff>283845</xdr:colOff>
      <xdr:row>42</xdr:row>
      <xdr:rowOff>115570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2A8D8F3-7285-5C12-C042-4EDE704F0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8372475"/>
          <a:ext cx="1569720" cy="410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topLeftCell="A15" zoomScaleNormal="100" workbookViewId="0">
      <selection activeCell="B39" sqref="B39"/>
    </sheetView>
  </sheetViews>
  <sheetFormatPr defaultRowHeight="15" x14ac:dyDescent="0.25"/>
  <cols>
    <col min="1" max="1" width="4.140625" customWidth="1"/>
    <col min="2" max="2" width="7.140625" customWidth="1"/>
    <col min="3" max="3" width="21.140625" customWidth="1"/>
    <col min="4" max="4" width="6.140625" customWidth="1"/>
    <col min="6" max="6" width="10.42578125" bestFit="1" customWidth="1"/>
    <col min="8" max="16" width="3.5703125" customWidth="1"/>
    <col min="18" max="18" width="11.7109375" customWidth="1"/>
    <col min="19" max="19" width="5.7109375" customWidth="1"/>
    <col min="20" max="20" width="7.140625" customWidth="1"/>
  </cols>
  <sheetData>
    <row r="1" spans="1:23" ht="21" x14ac:dyDescent="0.3">
      <c r="B1" s="39" t="s">
        <v>48</v>
      </c>
      <c r="C1" s="20"/>
      <c r="D1" s="20"/>
      <c r="E1" s="20"/>
      <c r="F1" s="21"/>
    </row>
    <row r="2" spans="1:23" ht="18.75" x14ac:dyDescent="0.3">
      <c r="B2" s="3" t="s">
        <v>57</v>
      </c>
      <c r="C2" s="2"/>
      <c r="D2" s="2"/>
      <c r="E2" s="2"/>
    </row>
    <row r="3" spans="1:23" ht="15.75" x14ac:dyDescent="0.25">
      <c r="B3" s="4" t="s">
        <v>27</v>
      </c>
    </row>
    <row r="4" spans="1:23" ht="0.2" customHeight="1" x14ac:dyDescent="0.25"/>
    <row r="5" spans="1:23" x14ac:dyDescent="0.25">
      <c r="A5" s="6" t="s">
        <v>7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t="s">
        <v>15</v>
      </c>
      <c r="H5" s="6" t="s">
        <v>17</v>
      </c>
      <c r="I5" s="1" t="s">
        <v>16</v>
      </c>
      <c r="J5" s="6" t="s">
        <v>28</v>
      </c>
      <c r="K5" s="1" t="s">
        <v>24</v>
      </c>
      <c r="L5" s="1" t="s">
        <v>18</v>
      </c>
      <c r="M5" s="6" t="s">
        <v>26</v>
      </c>
      <c r="N5" s="1" t="s">
        <v>25</v>
      </c>
      <c r="O5" s="6" t="s">
        <v>20</v>
      </c>
      <c r="P5" s="1" t="s">
        <v>19</v>
      </c>
      <c r="Q5" s="6" t="s">
        <v>21</v>
      </c>
      <c r="R5" s="1" t="s">
        <v>22</v>
      </c>
      <c r="S5" s="7" t="s">
        <v>23</v>
      </c>
      <c r="T5" s="1" t="s">
        <v>29</v>
      </c>
      <c r="U5" s="1" t="s">
        <v>49</v>
      </c>
    </row>
    <row r="6" spans="1:23" ht="0.2" customHeight="1" x14ac:dyDescent="0.3">
      <c r="U6" s="5"/>
      <c r="V6" s="5"/>
      <c r="W6" s="5"/>
    </row>
    <row r="7" spans="1:23" ht="17.25" x14ac:dyDescent="0.3">
      <c r="A7" s="23">
        <v>19</v>
      </c>
      <c r="B7" s="24" t="s">
        <v>5</v>
      </c>
      <c r="C7" s="25" t="s">
        <v>60</v>
      </c>
      <c r="D7" s="26">
        <v>2015</v>
      </c>
      <c r="E7" s="24" t="s">
        <v>50</v>
      </c>
      <c r="F7" s="27">
        <v>2.4999999999999998E-2</v>
      </c>
      <c r="G7" s="28">
        <v>4.3344907407407408E-2</v>
      </c>
      <c r="H7" s="24"/>
      <c r="I7" s="24">
        <v>1</v>
      </c>
      <c r="J7" s="24">
        <v>0</v>
      </c>
      <c r="K7" s="24">
        <v>0</v>
      </c>
      <c r="L7" s="24">
        <v>3</v>
      </c>
      <c r="M7" s="24">
        <v>0</v>
      </c>
      <c r="N7" s="24">
        <v>1</v>
      </c>
      <c r="O7" s="24">
        <v>2</v>
      </c>
      <c r="P7" s="24">
        <v>0</v>
      </c>
      <c r="Q7" s="29">
        <v>4.8611111111111112E-3</v>
      </c>
      <c r="R7" s="31">
        <f t="shared" ref="R7:R29" si="0">G7-F7+Q7</f>
        <v>2.3206018518518522E-2</v>
      </c>
      <c r="S7" s="34" t="s">
        <v>31</v>
      </c>
      <c r="T7" s="23">
        <v>100</v>
      </c>
      <c r="U7" s="36" t="s">
        <v>30</v>
      </c>
      <c r="V7" s="5"/>
      <c r="W7" s="5"/>
    </row>
    <row r="8" spans="1:23" ht="17.25" x14ac:dyDescent="0.3">
      <c r="A8" s="23">
        <v>13</v>
      </c>
      <c r="B8" s="24" t="s">
        <v>5</v>
      </c>
      <c r="C8" s="25" t="s">
        <v>61</v>
      </c>
      <c r="D8" s="26">
        <v>2013</v>
      </c>
      <c r="E8" s="24" t="s">
        <v>50</v>
      </c>
      <c r="F8" s="27">
        <v>1.6666666666666666E-2</v>
      </c>
      <c r="G8" s="28">
        <v>3.0810185185185187E-2</v>
      </c>
      <c r="H8" s="24"/>
      <c r="I8" s="24">
        <v>0</v>
      </c>
      <c r="J8" s="24">
        <v>0</v>
      </c>
      <c r="K8" s="24">
        <v>0</v>
      </c>
      <c r="L8" s="24">
        <v>2</v>
      </c>
      <c r="M8" s="24">
        <v>0</v>
      </c>
      <c r="N8" s="24">
        <v>10</v>
      </c>
      <c r="O8" s="24">
        <v>3</v>
      </c>
      <c r="P8" s="24">
        <v>3</v>
      </c>
      <c r="Q8" s="29">
        <v>1.2499999999999999E-2</v>
      </c>
      <c r="R8" s="31">
        <f t="shared" si="0"/>
        <v>2.6643518518518518E-2</v>
      </c>
      <c r="S8" s="34" t="s">
        <v>32</v>
      </c>
      <c r="T8" s="23">
        <v>85.2</v>
      </c>
      <c r="U8" s="36"/>
      <c r="V8" s="5"/>
      <c r="W8" s="5"/>
    </row>
    <row r="9" spans="1:23" ht="17.25" x14ac:dyDescent="0.3">
      <c r="A9" s="23">
        <v>7</v>
      </c>
      <c r="B9" s="24" t="s">
        <v>5</v>
      </c>
      <c r="C9" s="25" t="s">
        <v>62</v>
      </c>
      <c r="D9" s="26">
        <v>2014</v>
      </c>
      <c r="E9" s="24" t="s">
        <v>50</v>
      </c>
      <c r="F9" s="27">
        <v>8.3333333333333332E-3</v>
      </c>
      <c r="G9" s="28">
        <v>2.8113425925925927E-2</v>
      </c>
      <c r="H9" s="24"/>
      <c r="I9" s="24">
        <v>0</v>
      </c>
      <c r="J9" s="24">
        <v>0</v>
      </c>
      <c r="K9" s="24">
        <v>0</v>
      </c>
      <c r="L9" s="24">
        <v>3</v>
      </c>
      <c r="M9" s="24">
        <v>0</v>
      </c>
      <c r="N9" s="24">
        <v>5</v>
      </c>
      <c r="O9" s="24">
        <v>2</v>
      </c>
      <c r="P9" s="24">
        <v>2</v>
      </c>
      <c r="Q9" s="29">
        <v>8.3333333333333332E-3</v>
      </c>
      <c r="R9" s="31">
        <f t="shared" si="0"/>
        <v>2.8113425925925924E-2</v>
      </c>
      <c r="S9" s="34" t="s">
        <v>33</v>
      </c>
      <c r="T9" s="23">
        <v>78.900000000000006</v>
      </c>
      <c r="U9" s="36"/>
      <c r="V9" s="5"/>
      <c r="W9" s="5"/>
    </row>
    <row r="10" spans="1:23" ht="17.25" x14ac:dyDescent="0.3">
      <c r="A10" s="23">
        <v>2</v>
      </c>
      <c r="B10" s="24" t="s">
        <v>5</v>
      </c>
      <c r="C10" s="25" t="s">
        <v>63</v>
      </c>
      <c r="D10" s="26">
        <v>2015</v>
      </c>
      <c r="E10" s="24" t="s">
        <v>50</v>
      </c>
      <c r="F10" s="27">
        <v>1.3888888888888889E-3</v>
      </c>
      <c r="G10" s="28">
        <v>1.8784722222222223E-2</v>
      </c>
      <c r="H10" s="24"/>
      <c r="I10" s="24">
        <v>0</v>
      </c>
      <c r="J10" s="24">
        <v>0</v>
      </c>
      <c r="K10" s="24">
        <v>0</v>
      </c>
      <c r="L10" s="24">
        <v>2</v>
      </c>
      <c r="M10" s="24">
        <v>0</v>
      </c>
      <c r="N10" s="24">
        <v>9</v>
      </c>
      <c r="O10" s="24">
        <v>5</v>
      </c>
      <c r="P10" s="24">
        <v>0</v>
      </c>
      <c r="Q10" s="29">
        <v>1.1111111111111112E-2</v>
      </c>
      <c r="R10" s="31">
        <f t="shared" si="0"/>
        <v>2.8506944444444446E-2</v>
      </c>
      <c r="S10" s="34" t="s">
        <v>51</v>
      </c>
      <c r="T10" s="23">
        <v>77.2</v>
      </c>
      <c r="U10" s="36"/>
      <c r="V10" s="5"/>
      <c r="W10" s="5"/>
    </row>
    <row r="11" spans="1:23" ht="17.25" x14ac:dyDescent="0.3">
      <c r="A11" s="23">
        <v>28</v>
      </c>
      <c r="B11" s="24" t="s">
        <v>5</v>
      </c>
      <c r="C11" s="25" t="s">
        <v>64</v>
      </c>
      <c r="D11" s="26">
        <v>2015</v>
      </c>
      <c r="E11" s="24" t="s">
        <v>50</v>
      </c>
      <c r="F11" s="27">
        <v>3.7499999999999999E-2</v>
      </c>
      <c r="G11" s="28">
        <v>5.7210648148148142E-2</v>
      </c>
      <c r="H11" s="24"/>
      <c r="I11" s="24">
        <v>0</v>
      </c>
      <c r="J11" s="24">
        <v>0</v>
      </c>
      <c r="K11" s="24">
        <v>0</v>
      </c>
      <c r="L11" s="24">
        <v>2</v>
      </c>
      <c r="M11" s="24">
        <v>0</v>
      </c>
      <c r="N11" s="24">
        <v>7</v>
      </c>
      <c r="O11" s="24">
        <v>4</v>
      </c>
      <c r="P11" s="24">
        <v>1</v>
      </c>
      <c r="Q11" s="29">
        <v>9.7222222222222224E-3</v>
      </c>
      <c r="R11" s="31">
        <f t="shared" si="0"/>
        <v>2.9432870370370366E-2</v>
      </c>
      <c r="S11" s="34" t="s">
        <v>79</v>
      </c>
      <c r="T11" s="23">
        <v>73.2</v>
      </c>
      <c r="U11" s="36"/>
      <c r="V11" s="5"/>
      <c r="W11" s="5"/>
    </row>
    <row r="12" spans="1:23" ht="17.25" x14ac:dyDescent="0.3">
      <c r="A12" s="23">
        <v>30</v>
      </c>
      <c r="B12" s="24" t="s">
        <v>5</v>
      </c>
      <c r="C12" s="25" t="s">
        <v>66</v>
      </c>
      <c r="D12" s="26">
        <v>2015</v>
      </c>
      <c r="E12" s="24" t="s">
        <v>50</v>
      </c>
      <c r="F12" s="27">
        <v>4.027777777777778E-2</v>
      </c>
      <c r="G12" s="28">
        <v>5.6006944444444449E-2</v>
      </c>
      <c r="H12" s="24"/>
      <c r="I12" s="24">
        <v>1</v>
      </c>
      <c r="J12" s="24">
        <v>0</v>
      </c>
      <c r="K12" s="24">
        <v>0</v>
      </c>
      <c r="L12" s="24">
        <v>3</v>
      </c>
      <c r="M12" s="24">
        <v>0</v>
      </c>
      <c r="N12" s="24">
        <v>8</v>
      </c>
      <c r="O12" s="24">
        <v>3</v>
      </c>
      <c r="P12" s="24">
        <v>7</v>
      </c>
      <c r="Q12" s="29">
        <v>1.5277777777777777E-2</v>
      </c>
      <c r="R12" s="31">
        <f t="shared" si="0"/>
        <v>3.1006944444444448E-2</v>
      </c>
      <c r="S12" s="34" t="s">
        <v>80</v>
      </c>
      <c r="T12" s="23">
        <v>66.400000000000006</v>
      </c>
      <c r="U12" s="36"/>
      <c r="V12" s="5"/>
      <c r="W12" s="5"/>
    </row>
    <row r="13" spans="1:23" ht="17.25" x14ac:dyDescent="0.3">
      <c r="A13" s="23">
        <v>24</v>
      </c>
      <c r="B13" s="24" t="s">
        <v>5</v>
      </c>
      <c r="C13" s="25" t="s">
        <v>65</v>
      </c>
      <c r="D13" s="26">
        <v>2015</v>
      </c>
      <c r="E13" s="24" t="s">
        <v>50</v>
      </c>
      <c r="F13" s="27">
        <v>3.1944444444444449E-2</v>
      </c>
      <c r="G13" s="28">
        <v>5.4317129629629625E-2</v>
      </c>
      <c r="H13" s="24"/>
      <c r="I13" s="24">
        <v>1</v>
      </c>
      <c r="J13" s="24">
        <v>0</v>
      </c>
      <c r="K13" s="24">
        <v>2</v>
      </c>
      <c r="L13" s="24">
        <v>2</v>
      </c>
      <c r="M13" s="24">
        <v>2</v>
      </c>
      <c r="N13" s="24">
        <v>9</v>
      </c>
      <c r="O13" s="24">
        <v>3</v>
      </c>
      <c r="P13" s="24">
        <v>5</v>
      </c>
      <c r="Q13" s="29">
        <v>1.6666666666666666E-2</v>
      </c>
      <c r="R13" s="31">
        <f t="shared" ref="R13:R21" si="1">G13-F13+Q13</f>
        <v>3.9039351851851839E-2</v>
      </c>
      <c r="S13" s="34" t="s">
        <v>81</v>
      </c>
      <c r="T13" s="23">
        <v>31.8</v>
      </c>
      <c r="U13" s="36"/>
      <c r="V13" s="5"/>
      <c r="W13" s="5"/>
    </row>
    <row r="14" spans="1:23" ht="17.25" x14ac:dyDescent="0.3">
      <c r="A14" s="15">
        <v>26</v>
      </c>
      <c r="B14" s="9" t="s">
        <v>10</v>
      </c>
      <c r="C14" s="14" t="s">
        <v>46</v>
      </c>
      <c r="D14" s="5">
        <v>2013</v>
      </c>
      <c r="E14" s="9" t="s">
        <v>50</v>
      </c>
      <c r="F14" s="10">
        <v>3.4722222222222224E-2</v>
      </c>
      <c r="G14" s="11">
        <v>4.9166666666666664E-2</v>
      </c>
      <c r="H14" s="9" t="s">
        <v>30</v>
      </c>
      <c r="I14" s="9">
        <v>0</v>
      </c>
      <c r="J14" s="9">
        <v>0</v>
      </c>
      <c r="K14" s="9">
        <v>0</v>
      </c>
      <c r="L14" s="9">
        <v>2</v>
      </c>
      <c r="M14" s="9">
        <v>0</v>
      </c>
      <c r="N14" s="9">
        <v>1</v>
      </c>
      <c r="O14" s="9">
        <v>5</v>
      </c>
      <c r="P14" s="9">
        <v>0</v>
      </c>
      <c r="Q14" s="12">
        <v>5.5555555555555558E-3</v>
      </c>
      <c r="R14" s="22">
        <f t="shared" si="1"/>
        <v>1.9999999999999997E-2</v>
      </c>
      <c r="S14" s="13" t="s">
        <v>31</v>
      </c>
      <c r="T14" s="18">
        <v>100</v>
      </c>
      <c r="U14" s="36" t="s">
        <v>30</v>
      </c>
      <c r="V14" s="5"/>
      <c r="W14" s="5"/>
    </row>
    <row r="15" spans="1:23" ht="17.25" x14ac:dyDescent="0.3">
      <c r="A15" s="15">
        <v>4</v>
      </c>
      <c r="B15" s="9" t="s">
        <v>10</v>
      </c>
      <c r="C15" s="14" t="s">
        <v>68</v>
      </c>
      <c r="D15" s="5">
        <v>2015</v>
      </c>
      <c r="E15" s="9" t="s">
        <v>50</v>
      </c>
      <c r="F15" s="10">
        <v>4.1666666666666666E-3</v>
      </c>
      <c r="G15" s="11">
        <v>2.2175925925925929E-2</v>
      </c>
      <c r="H15" s="9" t="s">
        <v>30</v>
      </c>
      <c r="I15" s="9">
        <v>0</v>
      </c>
      <c r="J15" s="9">
        <v>0</v>
      </c>
      <c r="K15" s="9">
        <v>0</v>
      </c>
      <c r="L15" s="9">
        <v>1</v>
      </c>
      <c r="M15" s="9">
        <v>2</v>
      </c>
      <c r="N15" s="9">
        <v>2</v>
      </c>
      <c r="O15" s="9">
        <v>4</v>
      </c>
      <c r="P15" s="9">
        <v>1</v>
      </c>
      <c r="Q15" s="12">
        <v>6.9444444444444441E-3</v>
      </c>
      <c r="R15" s="22">
        <f t="shared" si="1"/>
        <v>2.4953703703703707E-2</v>
      </c>
      <c r="S15" s="13" t="s">
        <v>32</v>
      </c>
      <c r="T15" s="18">
        <v>75.2</v>
      </c>
      <c r="U15" s="36" t="s">
        <v>30</v>
      </c>
      <c r="V15" s="5"/>
      <c r="W15" s="5"/>
    </row>
    <row r="16" spans="1:23" ht="17.25" x14ac:dyDescent="0.3">
      <c r="A16" s="15">
        <v>10</v>
      </c>
      <c r="B16" s="9" t="s">
        <v>10</v>
      </c>
      <c r="C16" s="14" t="s">
        <v>67</v>
      </c>
      <c r="D16" s="5">
        <v>2014</v>
      </c>
      <c r="E16" s="9" t="s">
        <v>50</v>
      </c>
      <c r="F16" s="10">
        <v>1.2499999999999999E-2</v>
      </c>
      <c r="G16" s="11">
        <v>3.096064814814815E-2</v>
      </c>
      <c r="H16" s="9" t="s">
        <v>30</v>
      </c>
      <c r="I16" s="9">
        <v>1</v>
      </c>
      <c r="J16" s="9">
        <v>0</v>
      </c>
      <c r="K16" s="9">
        <v>0</v>
      </c>
      <c r="L16" s="9">
        <v>3</v>
      </c>
      <c r="M16" s="9">
        <v>1</v>
      </c>
      <c r="N16" s="9">
        <v>5</v>
      </c>
      <c r="O16" s="9">
        <v>3</v>
      </c>
      <c r="P16" s="9">
        <v>1</v>
      </c>
      <c r="Q16" s="12">
        <v>9.7222222222222224E-3</v>
      </c>
      <c r="R16" s="22">
        <f t="shared" si="1"/>
        <v>2.8182870370370372E-2</v>
      </c>
      <c r="S16" s="13" t="s">
        <v>33</v>
      </c>
      <c r="T16" s="18">
        <v>59.1</v>
      </c>
      <c r="U16" s="36" t="s">
        <v>30</v>
      </c>
      <c r="V16" s="5"/>
      <c r="W16" s="5"/>
    </row>
    <row r="17" spans="1:23" ht="17.25" x14ac:dyDescent="0.3">
      <c r="A17" s="15">
        <v>22</v>
      </c>
      <c r="B17" s="9" t="s">
        <v>10</v>
      </c>
      <c r="C17" s="14" t="s">
        <v>69</v>
      </c>
      <c r="D17" s="5">
        <v>2015</v>
      </c>
      <c r="E17" s="9" t="s">
        <v>50</v>
      </c>
      <c r="F17" s="10">
        <v>2.9166666666666664E-2</v>
      </c>
      <c r="G17" s="11">
        <v>4.7199074074074067E-2</v>
      </c>
      <c r="H17" s="9"/>
      <c r="I17" s="9">
        <v>0</v>
      </c>
      <c r="J17" s="9">
        <v>0</v>
      </c>
      <c r="K17" s="9">
        <v>0</v>
      </c>
      <c r="L17" s="9">
        <v>2</v>
      </c>
      <c r="M17" s="9">
        <v>1</v>
      </c>
      <c r="N17" s="9">
        <v>9</v>
      </c>
      <c r="O17" s="9">
        <v>4</v>
      </c>
      <c r="P17" s="9">
        <v>5</v>
      </c>
      <c r="Q17" s="12">
        <v>1.4583333333333332E-2</v>
      </c>
      <c r="R17" s="22">
        <f t="shared" si="1"/>
        <v>3.2615740740740737E-2</v>
      </c>
      <c r="S17" s="13" t="s">
        <v>51</v>
      </c>
      <c r="T17" s="18">
        <v>36.9</v>
      </c>
      <c r="U17" s="36"/>
      <c r="V17" s="5"/>
      <c r="W17" s="5"/>
    </row>
    <row r="18" spans="1:23" ht="17.25" x14ac:dyDescent="0.3">
      <c r="A18" s="18">
        <v>16</v>
      </c>
      <c r="B18" s="9" t="s">
        <v>10</v>
      </c>
      <c r="C18" s="16" t="s">
        <v>70</v>
      </c>
      <c r="D18" s="17">
        <v>2015</v>
      </c>
      <c r="E18" s="9" t="s">
        <v>50</v>
      </c>
      <c r="F18" s="10">
        <v>2.0833333333333332E-2</v>
      </c>
      <c r="G18" s="11">
        <v>4.2997685185185187E-2</v>
      </c>
      <c r="H18" s="9"/>
      <c r="I18" s="9">
        <v>1</v>
      </c>
      <c r="J18" s="9">
        <v>0</v>
      </c>
      <c r="K18" s="9">
        <v>2</v>
      </c>
      <c r="L18" s="9">
        <v>3</v>
      </c>
      <c r="M18" s="9">
        <v>2</v>
      </c>
      <c r="N18" s="9">
        <v>4</v>
      </c>
      <c r="O18" s="9">
        <v>5</v>
      </c>
      <c r="P18" s="9">
        <v>0</v>
      </c>
      <c r="Q18" s="12">
        <v>1.1805555555555555E-2</v>
      </c>
      <c r="R18" s="22">
        <f t="shared" si="1"/>
        <v>3.3969907407407407E-2</v>
      </c>
      <c r="S18" s="8" t="s">
        <v>79</v>
      </c>
      <c r="T18" s="18">
        <v>30.2</v>
      </c>
      <c r="U18" s="36"/>
      <c r="V18" s="5"/>
      <c r="W18" s="5"/>
    </row>
    <row r="19" spans="1:23" ht="17.25" x14ac:dyDescent="0.3">
      <c r="A19" s="23">
        <v>5</v>
      </c>
      <c r="B19" s="24" t="s">
        <v>52</v>
      </c>
      <c r="C19" s="25" t="s">
        <v>53</v>
      </c>
      <c r="D19" s="26">
        <v>2011</v>
      </c>
      <c r="E19" s="24" t="s">
        <v>50</v>
      </c>
      <c r="F19" s="27">
        <v>5.5555555555555558E-3</v>
      </c>
      <c r="G19" s="28">
        <v>2.6249999999999999E-2</v>
      </c>
      <c r="H19" s="24"/>
      <c r="I19" s="24">
        <v>1</v>
      </c>
      <c r="J19" s="24">
        <v>0</v>
      </c>
      <c r="K19" s="24">
        <v>0</v>
      </c>
      <c r="L19" s="24">
        <v>3</v>
      </c>
      <c r="M19" s="24">
        <v>1</v>
      </c>
      <c r="N19" s="24">
        <v>2</v>
      </c>
      <c r="O19" s="24">
        <v>0</v>
      </c>
      <c r="P19" s="24">
        <v>8</v>
      </c>
      <c r="Q19" s="29">
        <v>1.0416666666666666E-2</v>
      </c>
      <c r="R19" s="30">
        <f t="shared" si="1"/>
        <v>3.111111111111111E-2</v>
      </c>
      <c r="S19" s="34" t="s">
        <v>31</v>
      </c>
      <c r="T19" s="23">
        <v>100</v>
      </c>
      <c r="U19" s="36"/>
      <c r="V19" s="5"/>
      <c r="W19" s="5"/>
    </row>
    <row r="20" spans="1:23" ht="17.25" x14ac:dyDescent="0.3">
      <c r="A20" s="18">
        <v>8</v>
      </c>
      <c r="B20" s="9" t="s">
        <v>6</v>
      </c>
      <c r="C20" s="16" t="s">
        <v>44</v>
      </c>
      <c r="D20" s="17">
        <v>2012</v>
      </c>
      <c r="E20" s="9" t="s">
        <v>50</v>
      </c>
      <c r="F20" s="10">
        <v>9.7222222222222224E-3</v>
      </c>
      <c r="G20" s="11">
        <v>2.3368055555555555E-2</v>
      </c>
      <c r="H20" s="9">
        <v>0</v>
      </c>
      <c r="I20" s="9">
        <v>0</v>
      </c>
      <c r="J20" s="9">
        <v>0</v>
      </c>
      <c r="K20" s="9">
        <v>0</v>
      </c>
      <c r="L20" s="9">
        <v>2</v>
      </c>
      <c r="M20" s="9">
        <v>0</v>
      </c>
      <c r="N20" s="9">
        <v>4</v>
      </c>
      <c r="O20" s="9">
        <v>3</v>
      </c>
      <c r="P20" s="9">
        <v>0</v>
      </c>
      <c r="Q20" s="12">
        <v>6.2499999999999995E-3</v>
      </c>
      <c r="R20" s="22">
        <f t="shared" si="1"/>
        <v>1.9895833333333331E-2</v>
      </c>
      <c r="S20" s="33" t="s">
        <v>31</v>
      </c>
      <c r="T20" s="18">
        <v>100</v>
      </c>
      <c r="U20" s="36"/>
      <c r="V20" s="5"/>
      <c r="W20" s="5"/>
    </row>
    <row r="21" spans="1:23" ht="17.25" x14ac:dyDescent="0.3">
      <c r="A21" s="18">
        <v>11</v>
      </c>
      <c r="B21" s="9" t="s">
        <v>6</v>
      </c>
      <c r="C21" s="16" t="s">
        <v>71</v>
      </c>
      <c r="D21" s="17">
        <v>2011</v>
      </c>
      <c r="E21" s="9" t="s">
        <v>50</v>
      </c>
      <c r="F21" s="10">
        <v>1.3888888888888888E-2</v>
      </c>
      <c r="G21" s="11">
        <v>3.184027777777778E-2</v>
      </c>
      <c r="H21" s="9">
        <v>1</v>
      </c>
      <c r="I21" s="9">
        <v>0</v>
      </c>
      <c r="J21" s="9">
        <v>0</v>
      </c>
      <c r="K21" s="9">
        <v>0</v>
      </c>
      <c r="L21" s="9">
        <v>3</v>
      </c>
      <c r="M21" s="9">
        <v>0</v>
      </c>
      <c r="N21" s="9">
        <v>1</v>
      </c>
      <c r="O21" s="9">
        <v>2</v>
      </c>
      <c r="P21" s="9">
        <v>0</v>
      </c>
      <c r="Q21" s="12">
        <v>4.8611111111111112E-3</v>
      </c>
      <c r="R21" s="22">
        <f t="shared" si="1"/>
        <v>2.2812500000000003E-2</v>
      </c>
      <c r="S21" s="33" t="s">
        <v>32</v>
      </c>
      <c r="T21" s="18">
        <v>85.3</v>
      </c>
      <c r="U21" s="36"/>
      <c r="V21" s="5"/>
      <c r="W21" s="5"/>
    </row>
    <row r="22" spans="1:23" ht="17.25" x14ac:dyDescent="0.3">
      <c r="A22" s="23">
        <v>14</v>
      </c>
      <c r="B22" s="24" t="s">
        <v>9</v>
      </c>
      <c r="C22" s="25" t="s">
        <v>40</v>
      </c>
      <c r="D22" s="26">
        <v>2009</v>
      </c>
      <c r="E22" s="24" t="s">
        <v>50</v>
      </c>
      <c r="F22" s="27">
        <v>1.8055555555555557E-2</v>
      </c>
      <c r="G22" s="28">
        <v>3.1157407407407408E-2</v>
      </c>
      <c r="H22" s="24">
        <v>1</v>
      </c>
      <c r="I22" s="24">
        <v>0</v>
      </c>
      <c r="J22" s="24">
        <v>0</v>
      </c>
      <c r="K22" s="24">
        <v>0</v>
      </c>
      <c r="L22" s="24">
        <v>1</v>
      </c>
      <c r="M22" s="24">
        <v>0</v>
      </c>
      <c r="N22" s="24">
        <v>1</v>
      </c>
      <c r="O22" s="24">
        <v>0</v>
      </c>
      <c r="P22" s="24">
        <v>0</v>
      </c>
      <c r="Q22" s="29">
        <v>2.0833333333333333E-3</v>
      </c>
      <c r="R22" s="31">
        <f t="shared" ref="R22:R27" si="2">G22-F22+Q22</f>
        <v>1.5185185185185184E-2</v>
      </c>
      <c r="S22" s="34" t="s">
        <v>31</v>
      </c>
      <c r="T22" s="23">
        <v>100</v>
      </c>
      <c r="U22" s="36" t="s">
        <v>59</v>
      </c>
      <c r="V22" s="5"/>
      <c r="W22" s="5"/>
    </row>
    <row r="23" spans="1:23" ht="17.25" x14ac:dyDescent="0.3">
      <c r="A23" s="18">
        <v>20</v>
      </c>
      <c r="B23" s="9" t="s">
        <v>13</v>
      </c>
      <c r="C23" s="16" t="s">
        <v>37</v>
      </c>
      <c r="D23" s="17">
        <v>2010</v>
      </c>
      <c r="E23" s="9" t="s">
        <v>50</v>
      </c>
      <c r="F23" s="10">
        <v>2.6388888888888889E-2</v>
      </c>
      <c r="G23" s="11">
        <v>3.9814814814814817E-2</v>
      </c>
      <c r="H23" s="9">
        <v>0</v>
      </c>
      <c r="I23" s="9">
        <v>0</v>
      </c>
      <c r="J23" s="9">
        <v>0</v>
      </c>
      <c r="K23" s="9">
        <v>0</v>
      </c>
      <c r="L23" s="9">
        <v>2</v>
      </c>
      <c r="M23" s="9">
        <v>0</v>
      </c>
      <c r="N23" s="9">
        <v>1</v>
      </c>
      <c r="O23" s="9">
        <v>2</v>
      </c>
      <c r="P23" s="9">
        <v>0</v>
      </c>
      <c r="Q23" s="12">
        <v>3.472222222222222E-3</v>
      </c>
      <c r="R23" s="22">
        <f t="shared" si="2"/>
        <v>1.6898148148148148E-2</v>
      </c>
      <c r="S23" s="8" t="s">
        <v>31</v>
      </c>
      <c r="T23" s="18">
        <v>100</v>
      </c>
      <c r="U23" s="36" t="s">
        <v>30</v>
      </c>
      <c r="V23" s="5"/>
      <c r="W23" s="5"/>
    </row>
    <row r="24" spans="1:23" ht="17.25" x14ac:dyDescent="0.3">
      <c r="A24" s="23">
        <v>1</v>
      </c>
      <c r="B24" s="24" t="s">
        <v>34</v>
      </c>
      <c r="C24" s="25" t="s">
        <v>36</v>
      </c>
      <c r="D24" s="26">
        <v>2007</v>
      </c>
      <c r="E24" s="24" t="s">
        <v>50</v>
      </c>
      <c r="F24" s="27">
        <v>0</v>
      </c>
      <c r="G24" s="28">
        <v>1.4988425925925926E-2</v>
      </c>
      <c r="H24" s="24">
        <v>0</v>
      </c>
      <c r="I24" s="24">
        <v>0</v>
      </c>
      <c r="J24" s="24">
        <v>0</v>
      </c>
      <c r="K24" s="24">
        <v>0</v>
      </c>
      <c r="L24" s="24">
        <v>1</v>
      </c>
      <c r="M24" s="24">
        <v>0</v>
      </c>
      <c r="N24" s="24">
        <v>0</v>
      </c>
      <c r="O24" s="24">
        <v>3</v>
      </c>
      <c r="P24" s="24">
        <v>2</v>
      </c>
      <c r="Q24" s="29">
        <v>4.1666666666666666E-3</v>
      </c>
      <c r="R24" s="31">
        <f t="shared" si="2"/>
        <v>1.9155092592592592E-2</v>
      </c>
      <c r="S24" s="35" t="s">
        <v>31</v>
      </c>
      <c r="T24" s="23">
        <v>100</v>
      </c>
      <c r="U24" s="36" t="s">
        <v>30</v>
      </c>
      <c r="V24" s="5"/>
      <c r="W24" s="5"/>
    </row>
    <row r="25" spans="1:23" ht="17.25" x14ac:dyDescent="0.3">
      <c r="A25" s="18">
        <v>3</v>
      </c>
      <c r="B25" s="9" t="s">
        <v>12</v>
      </c>
      <c r="C25" s="16" t="s">
        <v>39</v>
      </c>
      <c r="D25" s="17">
        <v>2007</v>
      </c>
      <c r="E25" s="9" t="s">
        <v>50</v>
      </c>
      <c r="F25" s="10">
        <v>2.7777777777777779E-3</v>
      </c>
      <c r="G25" s="11">
        <v>1.6157407407407409E-2</v>
      </c>
      <c r="H25" s="9">
        <v>0</v>
      </c>
      <c r="I25" s="9">
        <v>0</v>
      </c>
      <c r="J25" s="9">
        <v>0</v>
      </c>
      <c r="K25" s="9">
        <v>0</v>
      </c>
      <c r="L25" s="9">
        <v>1</v>
      </c>
      <c r="M25" s="9">
        <v>1</v>
      </c>
      <c r="N25" s="9">
        <v>0</v>
      </c>
      <c r="O25" s="9">
        <v>1</v>
      </c>
      <c r="P25" s="9">
        <v>3</v>
      </c>
      <c r="Q25" s="12">
        <v>4.1666666666666666E-3</v>
      </c>
      <c r="R25" s="22">
        <f t="shared" si="2"/>
        <v>1.7546296296296296E-2</v>
      </c>
      <c r="S25" s="8" t="s">
        <v>31</v>
      </c>
      <c r="T25" s="18">
        <v>100</v>
      </c>
      <c r="U25" s="36"/>
      <c r="V25" s="5"/>
      <c r="W25" s="5"/>
    </row>
    <row r="26" spans="1:23" ht="17.25" x14ac:dyDescent="0.3">
      <c r="A26" s="23">
        <v>12</v>
      </c>
      <c r="B26" s="24" t="s">
        <v>8</v>
      </c>
      <c r="C26" s="25" t="s">
        <v>54</v>
      </c>
      <c r="D26" s="26">
        <v>2005</v>
      </c>
      <c r="E26" s="24" t="s">
        <v>50</v>
      </c>
      <c r="F26" s="27">
        <v>1.5277777777777777E-2</v>
      </c>
      <c r="G26" s="28">
        <v>2.6840277777777779E-2</v>
      </c>
      <c r="H26" s="24">
        <v>2</v>
      </c>
      <c r="I26" s="24">
        <v>0</v>
      </c>
      <c r="J26" s="24">
        <v>0</v>
      </c>
      <c r="K26" s="24">
        <v>0</v>
      </c>
      <c r="L26" s="24">
        <v>1</v>
      </c>
      <c r="M26" s="24">
        <v>1</v>
      </c>
      <c r="N26" s="24">
        <v>0</v>
      </c>
      <c r="O26" s="24">
        <v>2</v>
      </c>
      <c r="P26" s="24">
        <v>0</v>
      </c>
      <c r="Q26" s="29">
        <v>4.1666666666666666E-3</v>
      </c>
      <c r="R26" s="31">
        <f t="shared" si="2"/>
        <v>1.5729166666666669E-2</v>
      </c>
      <c r="S26" s="34" t="s">
        <v>31</v>
      </c>
      <c r="T26" s="23">
        <v>100</v>
      </c>
      <c r="U26" s="36"/>
      <c r="V26" s="5"/>
      <c r="W26" s="5"/>
    </row>
    <row r="27" spans="1:23" ht="17.25" x14ac:dyDescent="0.3">
      <c r="A27" s="23">
        <v>6</v>
      </c>
      <c r="B27" s="24" t="s">
        <v>8</v>
      </c>
      <c r="C27" s="25" t="s">
        <v>72</v>
      </c>
      <c r="D27" s="26">
        <v>2005</v>
      </c>
      <c r="E27" s="24" t="s">
        <v>50</v>
      </c>
      <c r="F27" s="27">
        <v>6.9444444444444441E-3</v>
      </c>
      <c r="G27" s="28">
        <v>2.2870370370370371E-2</v>
      </c>
      <c r="H27" s="24">
        <v>0</v>
      </c>
      <c r="I27" s="24">
        <v>0</v>
      </c>
      <c r="J27" s="24">
        <v>0</v>
      </c>
      <c r="K27" s="24">
        <v>0</v>
      </c>
      <c r="L27" s="24">
        <v>3</v>
      </c>
      <c r="M27" s="24">
        <v>1</v>
      </c>
      <c r="N27" s="24">
        <v>0</v>
      </c>
      <c r="O27" s="24">
        <v>2</v>
      </c>
      <c r="P27" s="24">
        <v>2</v>
      </c>
      <c r="Q27" s="29">
        <v>5.5555555555555558E-3</v>
      </c>
      <c r="R27" s="31">
        <f t="shared" si="2"/>
        <v>2.1481481481481483E-2</v>
      </c>
      <c r="S27" s="34" t="s">
        <v>32</v>
      </c>
      <c r="T27" s="23">
        <v>63.4</v>
      </c>
      <c r="U27" s="36"/>
      <c r="V27" s="5"/>
      <c r="W27" s="5"/>
    </row>
    <row r="28" spans="1:23" ht="17.25" x14ac:dyDescent="0.3">
      <c r="A28" s="18">
        <v>15</v>
      </c>
      <c r="B28" s="9" t="s">
        <v>45</v>
      </c>
      <c r="C28" s="16" t="s">
        <v>73</v>
      </c>
      <c r="D28" s="17">
        <v>2006</v>
      </c>
      <c r="E28" s="9" t="s">
        <v>50</v>
      </c>
      <c r="F28" s="10">
        <v>1.9444444444444445E-2</v>
      </c>
      <c r="G28" s="11">
        <v>3.1226851851851853E-2</v>
      </c>
      <c r="H28" s="9">
        <v>1</v>
      </c>
      <c r="I28" s="9">
        <v>0</v>
      </c>
      <c r="J28" s="9">
        <v>0</v>
      </c>
      <c r="K28" s="9">
        <v>0</v>
      </c>
      <c r="L28" s="9">
        <v>2</v>
      </c>
      <c r="M28" s="9">
        <v>0</v>
      </c>
      <c r="N28" s="9">
        <v>0</v>
      </c>
      <c r="O28" s="9">
        <v>0</v>
      </c>
      <c r="P28" s="9">
        <v>0</v>
      </c>
      <c r="Q28" s="12">
        <v>2.0833333333333333E-3</v>
      </c>
      <c r="R28" s="22">
        <f>G28-F28+Q28</f>
        <v>1.3865740740740741E-2</v>
      </c>
      <c r="S28" s="8" t="s">
        <v>31</v>
      </c>
      <c r="T28" s="18">
        <v>100</v>
      </c>
      <c r="U28" s="37"/>
      <c r="V28" s="5"/>
      <c r="W28" s="5"/>
    </row>
    <row r="29" spans="1:23" ht="17.25" x14ac:dyDescent="0.3">
      <c r="A29" s="18">
        <v>9</v>
      </c>
      <c r="B29" s="9" t="s">
        <v>45</v>
      </c>
      <c r="C29" s="16" t="s">
        <v>47</v>
      </c>
      <c r="D29" s="17">
        <v>2006</v>
      </c>
      <c r="E29" s="9" t="s">
        <v>50</v>
      </c>
      <c r="F29" s="10">
        <v>1.1111111111111112E-2</v>
      </c>
      <c r="G29" s="11">
        <v>2.372685185185185E-2</v>
      </c>
      <c r="H29" s="9">
        <v>2</v>
      </c>
      <c r="I29" s="9">
        <v>0</v>
      </c>
      <c r="J29" s="9">
        <v>0</v>
      </c>
      <c r="K29" s="9">
        <v>0</v>
      </c>
      <c r="L29" s="9">
        <v>1</v>
      </c>
      <c r="M29" s="9">
        <v>0</v>
      </c>
      <c r="N29" s="9">
        <v>0</v>
      </c>
      <c r="O29" s="9">
        <v>0</v>
      </c>
      <c r="P29" s="9">
        <v>0</v>
      </c>
      <c r="Q29" s="12">
        <v>2.0833333333333333E-3</v>
      </c>
      <c r="R29" s="22">
        <f>G29-F29+Q29</f>
        <v>1.4699074074074071E-2</v>
      </c>
      <c r="S29" s="8" t="s">
        <v>32</v>
      </c>
      <c r="T29" s="18">
        <v>94</v>
      </c>
      <c r="U29" s="37"/>
      <c r="V29" s="5"/>
      <c r="W29" s="5"/>
    </row>
    <row r="30" spans="1:23" ht="17.25" x14ac:dyDescent="0.3">
      <c r="A30" s="23">
        <v>18</v>
      </c>
      <c r="B30" s="24" t="s">
        <v>55</v>
      </c>
      <c r="C30" s="25" t="s">
        <v>41</v>
      </c>
      <c r="D30" s="26">
        <v>2004</v>
      </c>
      <c r="E30" s="24" t="s">
        <v>50</v>
      </c>
      <c r="F30" s="27">
        <v>2.361111111111111E-2</v>
      </c>
      <c r="G30" s="28">
        <v>3.7824074074074072E-2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1</v>
      </c>
      <c r="O30" s="24">
        <v>0</v>
      </c>
      <c r="P30" s="24">
        <v>0</v>
      </c>
      <c r="Q30" s="29">
        <v>2.0833333333333333E-3</v>
      </c>
      <c r="R30" s="31">
        <f>G30-F30+Q30</f>
        <v>1.6296296296296295E-2</v>
      </c>
      <c r="S30" s="34" t="s">
        <v>31</v>
      </c>
      <c r="T30" s="23">
        <v>100</v>
      </c>
      <c r="U30" s="36" t="s">
        <v>82</v>
      </c>
    </row>
    <row r="31" spans="1:23" ht="17.25" x14ac:dyDescent="0.3">
      <c r="A31" s="23">
        <v>32</v>
      </c>
      <c r="B31" s="24" t="s">
        <v>55</v>
      </c>
      <c r="C31" s="25" t="s">
        <v>74</v>
      </c>
      <c r="D31" s="26">
        <v>2004</v>
      </c>
      <c r="E31" s="24" t="s">
        <v>50</v>
      </c>
      <c r="F31" s="27">
        <v>4.3055555555555562E-2</v>
      </c>
      <c r="G31" s="28">
        <v>5.7569444444444444E-2</v>
      </c>
      <c r="H31" s="24">
        <v>2</v>
      </c>
      <c r="I31" s="24">
        <v>0</v>
      </c>
      <c r="J31" s="24">
        <v>0</v>
      </c>
      <c r="K31" s="24">
        <v>0</v>
      </c>
      <c r="L31" s="24">
        <v>1</v>
      </c>
      <c r="M31" s="24">
        <v>0</v>
      </c>
      <c r="N31" s="24">
        <v>0</v>
      </c>
      <c r="O31" s="24">
        <v>1</v>
      </c>
      <c r="P31" s="24">
        <v>0</v>
      </c>
      <c r="Q31" s="29">
        <v>2.7777777777777779E-3</v>
      </c>
      <c r="R31" s="31">
        <f>G31-F31+Q31</f>
        <v>1.729166666666666E-2</v>
      </c>
      <c r="S31" s="34" t="s">
        <v>32</v>
      </c>
      <c r="T31" s="23">
        <v>93.9</v>
      </c>
      <c r="U31" s="36"/>
    </row>
    <row r="32" spans="1:23" ht="17.25" x14ac:dyDescent="0.3">
      <c r="A32" s="23">
        <v>34</v>
      </c>
      <c r="B32" s="24" t="s">
        <v>55</v>
      </c>
      <c r="C32" s="25" t="s">
        <v>75</v>
      </c>
      <c r="D32" s="26">
        <v>2001</v>
      </c>
      <c r="E32" s="24" t="s">
        <v>50</v>
      </c>
      <c r="F32" s="27">
        <v>4.4444444444444446E-2</v>
      </c>
      <c r="G32" s="28">
        <v>5.8287037037037033E-2</v>
      </c>
      <c r="H32" s="24">
        <v>1</v>
      </c>
      <c r="I32" s="24">
        <v>0</v>
      </c>
      <c r="J32" s="24">
        <v>0</v>
      </c>
      <c r="K32" s="24">
        <v>0</v>
      </c>
      <c r="L32" s="24">
        <v>3</v>
      </c>
      <c r="M32" s="24">
        <v>0</v>
      </c>
      <c r="N32" s="24">
        <v>1</v>
      </c>
      <c r="O32" s="24">
        <v>2</v>
      </c>
      <c r="P32" s="24">
        <v>1</v>
      </c>
      <c r="Q32" s="29">
        <v>5.5555555555555558E-3</v>
      </c>
      <c r="R32" s="31">
        <f>G32-F32+Q32</f>
        <v>1.9398148148148144E-2</v>
      </c>
      <c r="S32" s="34" t="s">
        <v>33</v>
      </c>
      <c r="T32" s="23">
        <v>81</v>
      </c>
      <c r="U32" s="36"/>
    </row>
    <row r="33" spans="1:21" ht="17.25" x14ac:dyDescent="0.3">
      <c r="A33" s="18">
        <v>21</v>
      </c>
      <c r="B33" s="9" t="s">
        <v>56</v>
      </c>
      <c r="C33" s="16" t="s">
        <v>38</v>
      </c>
      <c r="D33" s="17">
        <v>2004</v>
      </c>
      <c r="E33" s="9" t="s">
        <v>50</v>
      </c>
      <c r="F33" s="10">
        <v>2.7777777777777776E-2</v>
      </c>
      <c r="G33" s="11">
        <v>3.9085648148148147E-2</v>
      </c>
      <c r="H33" s="9">
        <v>1</v>
      </c>
      <c r="I33" s="9">
        <v>0</v>
      </c>
      <c r="J33" s="9">
        <v>0</v>
      </c>
      <c r="K33" s="32" t="s">
        <v>35</v>
      </c>
      <c r="L33" s="9">
        <v>2</v>
      </c>
      <c r="M33" s="9">
        <v>0</v>
      </c>
      <c r="N33" s="9">
        <v>0</v>
      </c>
      <c r="O33" s="9">
        <v>0</v>
      </c>
      <c r="P33" s="9">
        <v>0</v>
      </c>
      <c r="Q33" s="12">
        <v>2.0833333333333333E-3</v>
      </c>
      <c r="R33" s="22">
        <f>G33-F33+Q33</f>
        <v>1.3391203703703704E-2</v>
      </c>
      <c r="S33" s="8" t="s">
        <v>31</v>
      </c>
      <c r="T33" s="18">
        <v>100</v>
      </c>
      <c r="U33" s="36"/>
    </row>
    <row r="34" spans="1:21" ht="17.25" x14ac:dyDescent="0.3">
      <c r="A34" s="18">
        <v>31</v>
      </c>
      <c r="B34" s="9" t="s">
        <v>56</v>
      </c>
      <c r="C34" s="16" t="s">
        <v>76</v>
      </c>
      <c r="D34" s="17">
        <v>2001</v>
      </c>
      <c r="E34" s="9" t="s">
        <v>50</v>
      </c>
      <c r="F34" s="10">
        <v>4.1666666666666664E-2</v>
      </c>
      <c r="G34" s="11">
        <v>5.275462962962963E-2</v>
      </c>
      <c r="H34" s="9">
        <v>2</v>
      </c>
      <c r="I34" s="9">
        <v>0</v>
      </c>
      <c r="J34" s="9">
        <v>0</v>
      </c>
      <c r="K34" s="9">
        <v>0</v>
      </c>
      <c r="L34" s="9">
        <v>3</v>
      </c>
      <c r="M34" s="9">
        <v>0</v>
      </c>
      <c r="N34" s="9">
        <v>0</v>
      </c>
      <c r="O34" s="9">
        <v>2</v>
      </c>
      <c r="P34" s="9">
        <v>0</v>
      </c>
      <c r="Q34" s="12">
        <v>4.8611111111111112E-3</v>
      </c>
      <c r="R34" s="22">
        <f>G34-F34+Q34</f>
        <v>1.5949074074074077E-2</v>
      </c>
      <c r="S34" s="8" t="s">
        <v>32</v>
      </c>
      <c r="T34" s="18">
        <v>80.900000000000006</v>
      </c>
      <c r="U34" s="36"/>
    </row>
    <row r="35" spans="1:21" ht="17.25" x14ac:dyDescent="0.3">
      <c r="A35" s="23">
        <v>23</v>
      </c>
      <c r="B35" s="24" t="s">
        <v>11</v>
      </c>
      <c r="C35" s="25" t="s">
        <v>43</v>
      </c>
      <c r="D35" s="26">
        <v>1975</v>
      </c>
      <c r="E35" s="24" t="s">
        <v>50</v>
      </c>
      <c r="F35" s="27">
        <v>3.0555555555555555E-2</v>
      </c>
      <c r="G35" s="28">
        <v>4.6226851851851852E-2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</v>
      </c>
      <c r="P35" s="24">
        <v>0</v>
      </c>
      <c r="Q35" s="29">
        <v>1.3888888888888889E-3</v>
      </c>
      <c r="R35" s="31">
        <f t="shared" ref="R35" si="3">G35-F35+Q35</f>
        <v>1.7060185185185185E-2</v>
      </c>
      <c r="S35" s="34" t="s">
        <v>31</v>
      </c>
      <c r="T35" s="23">
        <v>100</v>
      </c>
      <c r="U35" s="36" t="s">
        <v>30</v>
      </c>
    </row>
    <row r="36" spans="1:21" ht="17.25" x14ac:dyDescent="0.3">
      <c r="A36" s="23">
        <v>27</v>
      </c>
      <c r="B36" s="24" t="s">
        <v>11</v>
      </c>
      <c r="C36" s="25" t="s">
        <v>77</v>
      </c>
      <c r="D36" s="26">
        <v>1974</v>
      </c>
      <c r="E36" s="24" t="s">
        <v>50</v>
      </c>
      <c r="F36" s="27">
        <v>3.6111111111111115E-2</v>
      </c>
      <c r="G36" s="28">
        <v>5.0752314814814813E-2</v>
      </c>
      <c r="H36" s="24">
        <v>1</v>
      </c>
      <c r="I36" s="24">
        <v>0</v>
      </c>
      <c r="J36" s="24">
        <v>0</v>
      </c>
      <c r="K36" s="24">
        <v>0</v>
      </c>
      <c r="L36" s="24">
        <v>2</v>
      </c>
      <c r="M36" s="24">
        <v>0</v>
      </c>
      <c r="N36" s="24">
        <v>1</v>
      </c>
      <c r="O36" s="24">
        <v>1</v>
      </c>
      <c r="P36" s="24">
        <v>0</v>
      </c>
      <c r="Q36" s="29">
        <v>3.472222222222222E-3</v>
      </c>
      <c r="R36" s="31">
        <f>G36-F36+Q36</f>
        <v>1.8113425925925922E-2</v>
      </c>
      <c r="S36" s="34" t="s">
        <v>32</v>
      </c>
      <c r="T36" s="23">
        <v>93.8</v>
      </c>
      <c r="U36" s="36" t="s">
        <v>30</v>
      </c>
    </row>
    <row r="37" spans="1:21" ht="17.25" x14ac:dyDescent="0.3">
      <c r="A37" s="18">
        <v>29</v>
      </c>
      <c r="B37" s="9" t="s">
        <v>14</v>
      </c>
      <c r="C37" s="16" t="s">
        <v>78</v>
      </c>
      <c r="D37" s="17">
        <v>1972</v>
      </c>
      <c r="E37" s="9" t="s">
        <v>50</v>
      </c>
      <c r="F37" s="10">
        <v>3.888888888888889E-2</v>
      </c>
      <c r="G37" s="11">
        <v>5.0324074074074077E-2</v>
      </c>
      <c r="H37" s="9">
        <v>1</v>
      </c>
      <c r="I37" s="9">
        <v>0</v>
      </c>
      <c r="J37" s="9">
        <v>0</v>
      </c>
      <c r="K37" s="32" t="s">
        <v>35</v>
      </c>
      <c r="L37" s="9">
        <v>1</v>
      </c>
      <c r="M37" s="9">
        <v>0</v>
      </c>
      <c r="N37" s="9">
        <v>0</v>
      </c>
      <c r="O37" s="9">
        <v>0</v>
      </c>
      <c r="P37" s="9">
        <v>0</v>
      </c>
      <c r="Q37" s="12">
        <v>1.3888888888888889E-3</v>
      </c>
      <c r="R37" s="22">
        <f>G37-F37+Q37</f>
        <v>1.2824074074074076E-2</v>
      </c>
      <c r="S37" s="8" t="s">
        <v>31</v>
      </c>
      <c r="T37" s="18">
        <v>100</v>
      </c>
      <c r="U37" s="36" t="s">
        <v>30</v>
      </c>
    </row>
    <row r="38" spans="1:21" ht="17.25" x14ac:dyDescent="0.3">
      <c r="A38" s="18">
        <v>25</v>
      </c>
      <c r="B38" s="9" t="s">
        <v>14</v>
      </c>
      <c r="C38" s="16" t="s">
        <v>42</v>
      </c>
      <c r="D38" s="17">
        <v>1971</v>
      </c>
      <c r="E38" s="9" t="s">
        <v>50</v>
      </c>
      <c r="F38" s="10">
        <v>3.3333333333333333E-2</v>
      </c>
      <c r="G38" s="11">
        <v>4.5740740740740742E-2</v>
      </c>
      <c r="H38" s="9">
        <v>0</v>
      </c>
      <c r="I38" s="9">
        <v>0</v>
      </c>
      <c r="J38" s="9">
        <v>0</v>
      </c>
      <c r="K38" s="32" t="s">
        <v>35</v>
      </c>
      <c r="L38" s="9">
        <v>3</v>
      </c>
      <c r="M38" s="9">
        <v>0</v>
      </c>
      <c r="N38" s="9">
        <v>0</v>
      </c>
      <c r="O38" s="9">
        <v>0</v>
      </c>
      <c r="P38" s="9">
        <v>0</v>
      </c>
      <c r="Q38" s="12">
        <v>2.0833333333333333E-3</v>
      </c>
      <c r="R38" s="22">
        <f>G38-F38+Q38</f>
        <v>1.4490740740740742E-2</v>
      </c>
      <c r="S38" s="8" t="s">
        <v>32</v>
      </c>
      <c r="T38" s="18">
        <v>87</v>
      </c>
      <c r="U38" s="36" t="s">
        <v>30</v>
      </c>
    </row>
    <row r="39" spans="1:21" x14ac:dyDescent="0.25">
      <c r="B39" t="s">
        <v>83</v>
      </c>
      <c r="G39" s="19" t="s">
        <v>30</v>
      </c>
      <c r="H39" s="19"/>
      <c r="I39" s="19"/>
      <c r="J39" s="19"/>
      <c r="K39" s="19"/>
      <c r="L39" s="19"/>
      <c r="M39" s="19"/>
      <c r="N39" s="19"/>
      <c r="O39" s="19"/>
    </row>
    <row r="40" spans="1:21" x14ac:dyDescent="0.25">
      <c r="B40" s="38" t="s">
        <v>58</v>
      </c>
    </row>
  </sheetData>
  <sortState xmlns:xlrd2="http://schemas.microsoft.com/office/spreadsheetml/2017/richdata2" ref="A28:T29">
    <sortCondition descending="1" ref="T28:T29"/>
  </sortState>
  <pageMargins left="0.11811023622047245" right="0.11811023622047245" top="0.19685039370078741" bottom="0.51181102362204722" header="0.11811023622047245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popelkarel</dc:creator>
  <cp:lastModifiedBy>popelkarel</cp:lastModifiedBy>
  <cp:lastPrinted>2023-05-04T07:28:46Z</cp:lastPrinted>
  <dcterms:created xsi:type="dcterms:W3CDTF">2020-06-12T07:46:44Z</dcterms:created>
  <dcterms:modified xsi:type="dcterms:W3CDTF">2023-05-04T11:55:58Z</dcterms:modified>
</cp:coreProperties>
</file>