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Nastavení" sheetId="1" state="visible" r:id="rId2"/>
    <sheet name="Seznam závodníků" sheetId="2" state="visible" r:id="rId3"/>
    <sheet name="Startovní listina" sheetId="3" state="visible" r:id="rId4"/>
    <sheet name="Hodnocení" sheetId="4" state="visible" r:id="rId5"/>
    <sheet name="Prázdné hodnocení" sheetId="5" state="visible" r:id="rId6"/>
  </sheets>
  <definedNames>
    <definedName function="false" hidden="true" localSheetId="2" name="_xlnm._FilterDatabase" vbProcedure="false">'Startovní listina'!$A$4:$F$49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<sst xmlns="http://schemas.openxmlformats.org/spreadsheetml/2006/main" count="1691" uniqueCount="192">
  <si>
    <t xml:space="preserve">Závod</t>
  </si>
  <si>
    <t xml:space="preserve">Mistrovství ústeckého kraje</t>
  </si>
  <si>
    <t xml:space="preserve">V-B</t>
  </si>
  <si>
    <t xml:space="preserve">V-Č</t>
  </si>
  <si>
    <t xml:space="preserve">Název závodu</t>
  </si>
  <si>
    <t xml:space="preserve">Mistrovství Ústeckého kraje</t>
  </si>
  <si>
    <t xml:space="preserve">Typ závodu</t>
  </si>
  <si>
    <t xml:space="preserve">II-M</t>
  </si>
  <si>
    <t xml:space="preserve">Pořadatel</t>
  </si>
  <si>
    <t xml:space="preserve">TOM Vejři Lovosice</t>
  </si>
  <si>
    <t xml:space="preserve">Místo konání</t>
  </si>
  <si>
    <t xml:space="preserve">Lovosice - Lovoš</t>
  </si>
  <si>
    <t xml:space="preserve">Datum konání</t>
  </si>
  <si>
    <t xml:space="preserve">10.4.2022</t>
  </si>
  <si>
    <t xml:space="preserve">Start</t>
  </si>
  <si>
    <t xml:space="preserve">Přípravka</t>
  </si>
  <si>
    <t xml:space="preserve">Čas startu</t>
  </si>
  <si>
    <t xml:space="preserve">1. Turistické a topografické značky</t>
  </si>
  <si>
    <t xml:space="preserve">Rozestup X-X</t>
  </si>
  <si>
    <t xml:space="preserve">2. Orientace mapy</t>
  </si>
  <si>
    <t xml:space="preserve">Rozestup M-B</t>
  </si>
  <si>
    <t xml:space="preserve">3. Kulturně poznávací činnost</t>
  </si>
  <si>
    <t xml:space="preserve">Rozestup M-Č</t>
  </si>
  <si>
    <t xml:space="preserve">4. Lanová lávka</t>
  </si>
  <si>
    <t xml:space="preserve">Rozestup B-Č</t>
  </si>
  <si>
    <t xml:space="preserve">5. Vázání uzlů</t>
  </si>
  <si>
    <t xml:space="preserve">6. Stavba a složení stanu (kontrola nemusí být zařazena)</t>
  </si>
  <si>
    <t xml:space="preserve">Kategorie</t>
  </si>
  <si>
    <t xml:space="preserve">Barva</t>
  </si>
  <si>
    <t xml:space="preserve">V</t>
  </si>
  <si>
    <t xml:space="preserve">S</t>
  </si>
  <si>
    <t xml:space="preserve">Oa</t>
  </si>
  <si>
    <t xml:space="preserve">Om</t>
  </si>
  <si>
    <t xml:space="preserve">LL</t>
  </si>
  <si>
    <t xml:space="preserve">U</t>
  </si>
  <si>
    <t xml:space="preserve">M</t>
  </si>
  <si>
    <t xml:space="preserve">P</t>
  </si>
  <si>
    <t xml:space="preserve">TT</t>
  </si>
  <si>
    <t xml:space="preserve">D</t>
  </si>
  <si>
    <t xml:space="preserve">KPČ</t>
  </si>
  <si>
    <t xml:space="preserve">X</t>
  </si>
  <si>
    <t xml:space="preserve">7. Určování dřevin</t>
  </si>
  <si>
    <t xml:space="preserve">A</t>
  </si>
  <si>
    <t xml:space="preserve">8. Překážková dráha</t>
  </si>
  <si>
    <t xml:space="preserve">R+D</t>
  </si>
  <si>
    <t xml:space="preserve">Nejmladší žactvo</t>
  </si>
  <si>
    <t xml:space="preserve">NŽD</t>
  </si>
  <si>
    <t xml:space="preserve">NŽH</t>
  </si>
  <si>
    <t xml:space="preserve">MŽD</t>
  </si>
  <si>
    <t xml:space="preserve">B</t>
  </si>
  <si>
    <t xml:space="preserve">MŽH</t>
  </si>
  <si>
    <t xml:space="preserve">SŽD</t>
  </si>
  <si>
    <t xml:space="preserve">SŽH</t>
  </si>
  <si>
    <t xml:space="preserve">6. Určování dřevin</t>
  </si>
  <si>
    <t xml:space="preserve">MDD</t>
  </si>
  <si>
    <t xml:space="preserve">Č</t>
  </si>
  <si>
    <t xml:space="preserve">7. Překážková dráha</t>
  </si>
  <si>
    <t xml:space="preserve">MDH</t>
  </si>
  <si>
    <t xml:space="preserve">Mladší a starší žactvo</t>
  </si>
  <si>
    <t xml:space="preserve">SDD</t>
  </si>
  <si>
    <t xml:space="preserve">SDH</t>
  </si>
  <si>
    <t xml:space="preserve">ŽA</t>
  </si>
  <si>
    <t xml:space="preserve">3. Orientace - azimutové úseky</t>
  </si>
  <si>
    <t xml:space="preserve">MA</t>
  </si>
  <si>
    <t xml:space="preserve">4. Kulturně poznávací činnost</t>
  </si>
  <si>
    <t xml:space="preserve">ŽB</t>
  </si>
  <si>
    <t xml:space="preserve">5. Lanová lávka</t>
  </si>
  <si>
    <t xml:space="preserve">MB</t>
  </si>
  <si>
    <t xml:space="preserve">6. Vázání uzlů</t>
  </si>
  <si>
    <t xml:space="preserve">7. Odhad vzdálenosti</t>
  </si>
  <si>
    <t xml:space="preserve">Stav výpočtu</t>
  </si>
  <si>
    <t xml:space="preserve">Lze provést</t>
  </si>
  <si>
    <t xml:space="preserve">8. Určování dřevin</t>
  </si>
  <si>
    <t xml:space="preserve">Kontrola kategorií</t>
  </si>
  <si>
    <t xml:space="preserve">Kontrola jmen závod – pohár</t>
  </si>
  <si>
    <t xml:space="preserve">9. Překážková dráha</t>
  </si>
  <si>
    <t xml:space="preserve">Vytvoření startovní listiny</t>
  </si>
  <si>
    <t xml:space="preserve">Tisk startovní listiny, Tisk startovních průkazů – start</t>
  </si>
  <si>
    <t xml:space="preserve">Mladší dorost + Starší dorost + Dospělí A i B</t>
  </si>
  <si>
    <t xml:space="preserve">Vytvoření hodnocení</t>
  </si>
  <si>
    <t xml:space="preserve"> </t>
  </si>
  <si>
    <t xml:space="preserve">Tisk startovních průkazů – cíl</t>
  </si>
  <si>
    <t xml:space="preserve">Výpočet výsledků</t>
  </si>
  <si>
    <t xml:space="preserve">Tisk výsledků, Tisk VT</t>
  </si>
  <si>
    <t xml:space="preserve">Výpočet výsledků poháru</t>
  </si>
  <si>
    <t xml:space="preserve">Tisk výsledků poháru</t>
  </si>
  <si>
    <t xml:space="preserve">Startovní čísla</t>
  </si>
  <si>
    <t xml:space="preserve">Od-do 01</t>
  </si>
  <si>
    <t xml:space="preserve">Od-do 02</t>
  </si>
  <si>
    <t xml:space="preserve">Jméno</t>
  </si>
  <si>
    <t xml:space="preserve">Rok nar.</t>
  </si>
  <si>
    <t xml:space="preserve">Oddíl</t>
  </si>
  <si>
    <t xml:space="preserve">Poř. kraj</t>
  </si>
  <si>
    <t xml:space="preserve">Postup</t>
  </si>
  <si>
    <t xml:space="preserve">Korekce</t>
  </si>
  <si>
    <t xml:space="preserve">St. číslo</t>
  </si>
  <si>
    <t xml:space="preserve">Dora Vejražková</t>
  </si>
  <si>
    <t xml:space="preserve">TOM Mikulášovice</t>
  </si>
  <si>
    <t xml:space="preserve">PatrikVokoun</t>
  </si>
  <si>
    <t xml:space="preserve">Adéla Kalousková</t>
  </si>
  <si>
    <t xml:space="preserve">Alice Vejražková</t>
  </si>
  <si>
    <t xml:space="preserve">Apolena Fojtová</t>
  </si>
  <si>
    <t xml:space="preserve">Nela Kalousková</t>
  </si>
  <si>
    <t xml:space="preserve">Matěj Vokoun</t>
  </si>
  <si>
    <t xml:space="preserve">Adam Fojta</t>
  </si>
  <si>
    <t xml:space="preserve">Matěj Knap</t>
  </si>
  <si>
    <t xml:space="preserve">Patrik Kalousek</t>
  </si>
  <si>
    <t xml:space="preserve">Filip Vokoun</t>
  </si>
  <si>
    <t xml:space="preserve">Válav Kubička</t>
  </si>
  <si>
    <t xml:space="preserve">Lukáš Machorek</t>
  </si>
  <si>
    <t xml:space="preserve">Ondřej Fúsek</t>
  </si>
  <si>
    <t xml:space="preserve">Daniel Krejbich</t>
  </si>
  <si>
    <t xml:space="preserve">Andrea Fúsková</t>
  </si>
  <si>
    <t xml:space="preserve">Květa Fúsková</t>
  </si>
  <si>
    <t xml:space="preserve">David Machorek</t>
  </si>
  <si>
    <t xml:space="preserve">Vojtěch Šimek</t>
  </si>
  <si>
    <t xml:space="preserve">Tomáš Fúsek</t>
  </si>
  <si>
    <t xml:space="preserve">Petr Kalousek</t>
  </si>
  <si>
    <t xml:space="preserve">Marie Wagnerová</t>
  </si>
  <si>
    <t xml:space="preserve">Kraslice</t>
  </si>
  <si>
    <t xml:space="preserve">Jakub Pouzar</t>
  </si>
  <si>
    <t xml:space="preserve">Natálie Kadlecová</t>
  </si>
  <si>
    <t xml:space="preserve">Šimon Pavlovics</t>
  </si>
  <si>
    <t xml:space="preserve">TOM Radovánky Liberec</t>
  </si>
  <si>
    <t xml:space="preserve">Pavel Glaser</t>
  </si>
  <si>
    <t xml:space="preserve">Kristýna Karásková</t>
  </si>
  <si>
    <t xml:space="preserve">Eliška Dlouhá</t>
  </si>
  <si>
    <t xml:space="preserve">Lukáš Bartoň</t>
  </si>
  <si>
    <t xml:space="preserve">Barbora Bartoňová</t>
  </si>
  <si>
    <t xml:space="preserve">Leontýna Jirgesová</t>
  </si>
  <si>
    <t xml:space="preserve">Karolína Karásková</t>
  </si>
  <si>
    <t xml:space="preserve">Zuzana Hlavsová</t>
  </si>
  <si>
    <t xml:space="preserve">Antonín Buchta</t>
  </si>
  <si>
    <t xml:space="preserve">Jan Laupy</t>
  </si>
  <si>
    <t xml:space="preserve">Jakub Svoboda</t>
  </si>
  <si>
    <t xml:space="preserve">Lukáš Pospíšil</t>
  </si>
  <si>
    <t xml:space="preserve">David Hvězda</t>
  </si>
  <si>
    <t xml:space="preserve">David Erlebach</t>
  </si>
  <si>
    <t xml:space="preserve">Jan Vejrosta</t>
  </si>
  <si>
    <t xml:space="preserve">TOM-KČT Kralupy n. V.</t>
  </si>
  <si>
    <t xml:space="preserve">Ema Žamberská</t>
  </si>
  <si>
    <t xml:space="preserve">TOM VEJŘI Lovosice</t>
  </si>
  <si>
    <t xml:space="preserve">Valerie Vachová</t>
  </si>
  <si>
    <t xml:space="preserve">Jan Havlíček</t>
  </si>
  <si>
    <t xml:space="preserve">Klára Žamberská</t>
  </si>
  <si>
    <t xml:space="preserve">Vojtěch Khestl</t>
  </si>
  <si>
    <t xml:space="preserve">Radim Krejbich</t>
  </si>
  <si>
    <t xml:space="preserve">Start. Čas</t>
  </si>
  <si>
    <t xml:space="preserve">Ondřej Vokoun</t>
  </si>
  <si>
    <t xml:space="preserve">Mistrovství Ústeckého kraje 2022</t>
  </si>
  <si>
    <t xml:space="preserve">Počítají se 2 lepší závody ze tří. Při rovnosti bodů rozhoduje o pořadí mistrovský závod.   Vysvětlivky : PP - přímý postup / PM - postup z Mistrovství kraje / P-ÚP - postup z poháru</t>
  </si>
  <si>
    <t xml:space="preserve"> - Rodiče + děti</t>
  </si>
  <si>
    <t xml:space="preserve">st. č.</t>
  </si>
  <si>
    <t xml:space="preserve">jméno</t>
  </si>
  <si>
    <t xml:space="preserve">rok nar.</t>
  </si>
  <si>
    <t xml:space="preserve">oddíl</t>
  </si>
  <si>
    <t xml:space="preserve">stanoviště (body / zdržení)</t>
  </si>
  <si>
    <t xml:space="preserve">start</t>
  </si>
  <si>
    <t xml:space="preserve">cíl</t>
  </si>
  <si>
    <t xml:space="preserve">čas na trati</t>
  </si>
  <si>
    <t xml:space="preserve">zdržení</t>
  </si>
  <si>
    <t xml:space="preserve">výsledný čas</t>
  </si>
  <si>
    <t xml:space="preserve">trestné minuty</t>
  </si>
  <si>
    <t xml:space="preserve">konečný výsledek</t>
  </si>
  <si>
    <t xml:space="preserve">pořadí</t>
  </si>
  <si>
    <t xml:space="preserve">body</t>
  </si>
  <si>
    <t xml:space="preserve">VT</t>
  </si>
  <si>
    <t xml:space="preserve">postup</t>
  </si>
  <si>
    <t xml:space="preserve">body
pro VT</t>
  </si>
  <si>
    <t xml:space="preserve">-</t>
  </si>
  <si>
    <t xml:space="preserve">Patrik Vokoun</t>
  </si>
  <si>
    <t xml:space="preserve">TOM Radovánka Liberec</t>
  </si>
  <si>
    <t xml:space="preserve"> - Nejmladší žákyně</t>
  </si>
  <si>
    <t xml:space="preserve">III.</t>
  </si>
  <si>
    <t xml:space="preserve">PM</t>
  </si>
  <si>
    <t xml:space="preserve"> - Nejmladší žáci</t>
  </si>
  <si>
    <t xml:space="preserve"> - Mladší žákyně</t>
  </si>
  <si>
    <t xml:space="preserve">II.</t>
  </si>
  <si>
    <t xml:space="preserve"> - Mladší žáci</t>
  </si>
  <si>
    <t xml:space="preserve">Václav Kubička</t>
  </si>
  <si>
    <t xml:space="preserve"> - Starší žákyně</t>
  </si>
  <si>
    <t xml:space="preserve"> - Starší žáci</t>
  </si>
  <si>
    <t xml:space="preserve"> - Mladší dorostenky</t>
  </si>
  <si>
    <t xml:space="preserve"> - Mladší dorostenci</t>
  </si>
  <si>
    <t xml:space="preserve">PP</t>
  </si>
  <si>
    <t xml:space="preserve"> - Starší dorostenky</t>
  </si>
  <si>
    <t xml:space="preserve"> - Starší dorostenci</t>
  </si>
  <si>
    <t xml:space="preserve"> - Ženy – A</t>
  </si>
  <si>
    <t xml:space="preserve"> - Muži – A</t>
  </si>
  <si>
    <t xml:space="preserve"> - Ženy – B</t>
  </si>
  <si>
    <t xml:space="preserve"> - Muži – B</t>
  </si>
  <si>
    <t xml:space="preserve">poř. kraj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</si>
</sst>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Kč-405];[RED]\-#,##0.00\ [$Kč-405]"/>
    <numFmt numFmtId="166" formatCode="0%"/>
    <numFmt numFmtId="167" formatCode="0.0"/>
    <numFmt numFmtId="168" formatCode="@"/>
    <numFmt numFmtId="169" formatCode="hh:mm:ss"/>
    <numFmt numFmtId="170" formatCode="General"/>
    <numFmt numFmtId="171" formatCode="mm:ss"/>
  </numFmts>
  <fonts count="1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strike val="true"/>
      <sz val="10"/>
      <name val="Arial"/>
      <family val="2"/>
      <charset val="238"/>
    </font>
    <font>
      <b val="true"/>
      <sz val="15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20"/>
      <name val="Arial CE"/>
      <family val="2"/>
      <charset val="238"/>
    </font>
    <font>
      <sz val="8"/>
      <name val="Arial CE"/>
      <family val="2"/>
      <charset val="238"/>
    </font>
    <font>
      <b val="true"/>
      <i val="true"/>
      <sz val="15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rgb="FFCFE7F5"/>
        <bgColor rgb="FFCFD8DC"/>
      </patternFill>
    </fill>
    <fill>
      <patternFill patternType="solid">
        <fgColor rgb="FF0099FF"/>
        <bgColor rgb="FF0066CC"/>
      </patternFill>
    </fill>
    <fill>
      <patternFill patternType="solid">
        <fgColor rgb="FFCCCCCC"/>
        <bgColor rgb="FFCFD8DC"/>
      </patternFill>
    </fill>
    <fill>
      <patternFill patternType="solid">
        <fgColor rgb="FFFF0000"/>
        <bgColor rgb="FF993300"/>
      </patternFill>
    </fill>
    <fill>
      <patternFill patternType="solid">
        <fgColor rgb="FFFF8080"/>
        <bgColor rgb="FFFF99CC"/>
      </patternFill>
    </fill>
    <fill>
      <patternFill patternType="solid">
        <fgColor rgb="FFCFD8DC"/>
        <bgColor rgb="FFCCCCCC"/>
      </patternFill>
    </fill>
    <fill>
      <patternFill patternType="solid">
        <fgColor rgb="FFC0C0C0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7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ek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FD8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CCFFCC"/>
      <rgbColor rgb="FFFFFF99"/>
      <rgbColor rgb="FFCCCCCC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4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T8" activeCellId="0" sqref="T8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1.36"/>
    <col collapsed="false" customWidth="true" hidden="false" outlineLevel="0" max="14" min="2" style="0" width="5.1"/>
    <col collapsed="false" customWidth="true" hidden="false" outlineLevel="0" max="15" min="15" style="0" width="2.55"/>
    <col collapsed="false" customWidth="true" hidden="false" outlineLevel="0" max="18" min="16" style="0" width="10.19"/>
    <col collapsed="false" customWidth="true" hidden="false" outlineLevel="0" max="19" min="19" style="0" width="16.67"/>
  </cols>
  <sheetData>
    <row r="1" customFormat="false" ht="12.3" hidden="false" customHeight="true" outlineLevel="0" collapsed="false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Q1" s="2" t="s">
        <v>2</v>
      </c>
      <c r="R1" s="2" t="s">
        <v>3</v>
      </c>
    </row>
    <row r="2" customFormat="false" ht="12.3" hidden="false" customHeight="true" outlineLevel="0" collapsed="false">
      <c r="A2" s="3" t="s">
        <v>4</v>
      </c>
      <c r="B2" s="4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" t="n">
        <v>-0.3</v>
      </c>
      <c r="Q2" s="6" t="n">
        <f aca="false">Q$4*(1+P2)</f>
        <v>31.15</v>
      </c>
      <c r="R2" s="6" t="n">
        <f aca="false">R$4*(1+P2)</f>
        <v>22.05</v>
      </c>
    </row>
    <row r="3" customFormat="false" ht="12.3" hidden="false" customHeight="true" outlineLevel="0" collapsed="false">
      <c r="A3" s="3" t="s">
        <v>6</v>
      </c>
      <c r="B3" s="4" t="s">
        <v>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5" t="n">
        <v>-0.2</v>
      </c>
      <c r="Q3" s="6" t="n">
        <f aca="false">Q$4*(1+P3)</f>
        <v>35.6</v>
      </c>
      <c r="R3" s="6" t="n">
        <f aca="false">R$4*(1+P3)</f>
        <v>25.2</v>
      </c>
    </row>
    <row r="4" customFormat="false" ht="12.3" hidden="false" customHeight="true" outlineLevel="0" collapsed="false">
      <c r="A4" s="3" t="s">
        <v>8</v>
      </c>
      <c r="B4" s="4" t="s">
        <v>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5"/>
      <c r="Q4" s="6" t="n">
        <v>44.5</v>
      </c>
      <c r="R4" s="6" t="n">
        <v>31.5</v>
      </c>
    </row>
    <row r="5" customFormat="false" ht="12.3" hidden="false" customHeight="true" outlineLevel="0" collapsed="false">
      <c r="A5" s="3" t="s">
        <v>10</v>
      </c>
      <c r="B5" s="4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5" t="n">
        <v>0.2</v>
      </c>
      <c r="Q5" s="6" t="n">
        <f aca="false">Q$4*(1+P5)</f>
        <v>53.4</v>
      </c>
      <c r="R5" s="6" t="n">
        <f aca="false">R$4*(1+P5)</f>
        <v>37.8</v>
      </c>
    </row>
    <row r="6" customFormat="false" ht="12.3" hidden="false" customHeight="true" outlineLevel="0" collapsed="false">
      <c r="A6" s="3" t="s">
        <v>12</v>
      </c>
      <c r="B6" s="7" t="s">
        <v>13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P6" s="5" t="n">
        <v>0.3</v>
      </c>
      <c r="Q6" s="6" t="n">
        <f aca="false">Q$4*(1+P6)</f>
        <v>57.85</v>
      </c>
      <c r="R6" s="6" t="n">
        <f aca="false">R$4*(1+P6)</f>
        <v>40.95</v>
      </c>
    </row>
    <row r="7" customFormat="false" ht="12.3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customFormat="false" ht="12.3" hidden="false" customHeight="true" outlineLevel="0" collapsed="false">
      <c r="A8" s="1" t="s">
        <v>14</v>
      </c>
      <c r="B8" s="1" t="n">
        <v>0.416666666666667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9" t="s">
        <v>15</v>
      </c>
      <c r="Q8" s="9"/>
      <c r="R8" s="9"/>
      <c r="S8" s="9"/>
    </row>
    <row r="9" customFormat="false" ht="12.3" hidden="false" customHeight="true" outlineLevel="0" collapsed="false">
      <c r="A9" s="3" t="s">
        <v>16</v>
      </c>
      <c r="B9" s="10" t="n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1" t="s">
        <v>17</v>
      </c>
      <c r="Q9" s="11"/>
      <c r="R9" s="11"/>
      <c r="S9" s="11"/>
    </row>
    <row r="10" customFormat="false" ht="12.3" hidden="false" customHeight="true" outlineLevel="0" collapsed="false">
      <c r="A10" s="3" t="s">
        <v>18</v>
      </c>
      <c r="B10" s="10" t="n">
        <v>0.00104166666666667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P10" s="11" t="s">
        <v>19</v>
      </c>
      <c r="Q10" s="11"/>
      <c r="R10" s="11"/>
      <c r="S10" s="11"/>
    </row>
    <row r="11" customFormat="false" ht="12.3" hidden="false" customHeight="true" outlineLevel="0" collapsed="false">
      <c r="A11" s="3" t="s">
        <v>20</v>
      </c>
      <c r="B11" s="10" t="n">
        <v>0.00104166666666667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1" t="s">
        <v>21</v>
      </c>
      <c r="Q11" s="11"/>
      <c r="R11" s="11"/>
      <c r="S11" s="11"/>
    </row>
    <row r="12" customFormat="false" ht="12.3" hidden="false" customHeight="true" outlineLevel="0" collapsed="false">
      <c r="A12" s="3" t="s">
        <v>22</v>
      </c>
      <c r="B12" s="10" t="n">
        <v>0.00104166666666667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1" t="s">
        <v>23</v>
      </c>
      <c r="Q12" s="11"/>
      <c r="R12" s="11"/>
      <c r="S12" s="11"/>
    </row>
    <row r="13" customFormat="false" ht="12.3" hidden="false" customHeight="true" outlineLevel="0" collapsed="false">
      <c r="A13" s="3" t="s">
        <v>24</v>
      </c>
      <c r="B13" s="10" t="n">
        <v>0.00104166666666667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P13" s="11" t="s">
        <v>25</v>
      </c>
      <c r="Q13" s="11"/>
      <c r="R13" s="11"/>
      <c r="S13" s="11"/>
    </row>
    <row r="14" customFormat="false" ht="12.3" hidden="false" customHeight="true" outlineLevel="0" collapsed="false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P14" s="11" t="s">
        <v>26</v>
      </c>
      <c r="Q14" s="11"/>
      <c r="R14" s="11"/>
      <c r="S14" s="11"/>
    </row>
    <row r="15" customFormat="false" ht="12.3" hidden="false" customHeight="true" outlineLevel="0" collapsed="false">
      <c r="A15" s="12" t="s">
        <v>27</v>
      </c>
      <c r="B15" s="2" t="s">
        <v>28</v>
      </c>
      <c r="C15" s="2" t="s">
        <v>29</v>
      </c>
      <c r="D15" s="2" t="s">
        <v>30</v>
      </c>
      <c r="E15" s="2" t="s">
        <v>31</v>
      </c>
      <c r="F15" s="2" t="s">
        <v>32</v>
      </c>
      <c r="G15" s="2" t="s">
        <v>33</v>
      </c>
      <c r="H15" s="2" t="s">
        <v>34</v>
      </c>
      <c r="I15" s="2" t="s">
        <v>35</v>
      </c>
      <c r="J15" s="2" t="s">
        <v>36</v>
      </c>
      <c r="K15" s="2" t="s">
        <v>37</v>
      </c>
      <c r="L15" s="2" t="s">
        <v>38</v>
      </c>
      <c r="M15" s="2" t="s">
        <v>39</v>
      </c>
      <c r="N15" s="2" t="s">
        <v>40</v>
      </c>
      <c r="P15" s="11" t="s">
        <v>41</v>
      </c>
      <c r="Q15" s="11"/>
      <c r="R15" s="11"/>
      <c r="S15" s="11"/>
    </row>
    <row r="16" customFormat="false" ht="12.3" hidden="false" customHeight="true" outlineLevel="0" collapsed="false">
      <c r="A16" s="13" t="s">
        <v>35</v>
      </c>
      <c r="B16" s="14" t="s">
        <v>35</v>
      </c>
      <c r="C16" s="14"/>
      <c r="D16" s="14"/>
      <c r="E16" s="14"/>
      <c r="F16" s="15" t="s">
        <v>42</v>
      </c>
      <c r="G16" s="15" t="s">
        <v>42</v>
      </c>
      <c r="H16" s="15" t="s">
        <v>42</v>
      </c>
      <c r="I16" s="15" t="s">
        <v>42</v>
      </c>
      <c r="J16" s="15" t="s">
        <v>42</v>
      </c>
      <c r="K16" s="15" t="s">
        <v>42</v>
      </c>
      <c r="L16" s="15" t="s">
        <v>42</v>
      </c>
      <c r="M16" s="15" t="s">
        <v>42</v>
      </c>
      <c r="N16" s="14"/>
      <c r="P16" s="11" t="s">
        <v>43</v>
      </c>
      <c r="Q16" s="11"/>
      <c r="R16" s="11"/>
      <c r="S16" s="11"/>
    </row>
    <row r="17" customFormat="false" ht="12.3" hidden="false" customHeight="true" outlineLevel="0" collapsed="false">
      <c r="A17" s="13" t="s">
        <v>44</v>
      </c>
      <c r="B17" s="14" t="s">
        <v>35</v>
      </c>
      <c r="C17" s="14"/>
      <c r="D17" s="14"/>
      <c r="E17" s="14"/>
      <c r="F17" s="15" t="s">
        <v>42</v>
      </c>
      <c r="G17" s="15" t="s">
        <v>42</v>
      </c>
      <c r="H17" s="15" t="s">
        <v>42</v>
      </c>
      <c r="I17" s="15" t="s">
        <v>42</v>
      </c>
      <c r="J17" s="15" t="s">
        <v>42</v>
      </c>
      <c r="K17" s="15" t="s">
        <v>42</v>
      </c>
      <c r="L17" s="15" t="s">
        <v>42</v>
      </c>
      <c r="M17" s="15" t="s">
        <v>42</v>
      </c>
      <c r="N17" s="14"/>
      <c r="P17" s="9" t="s">
        <v>45</v>
      </c>
      <c r="Q17" s="9"/>
      <c r="R17" s="9"/>
      <c r="S17" s="9"/>
    </row>
    <row r="18" customFormat="false" ht="12.3" hidden="false" customHeight="true" outlineLevel="0" collapsed="false">
      <c r="A18" s="13" t="s">
        <v>46</v>
      </c>
      <c r="B18" s="14" t="s">
        <v>35</v>
      </c>
      <c r="C18" s="14"/>
      <c r="D18" s="14"/>
      <c r="E18" s="14"/>
      <c r="F18" s="15" t="s">
        <v>42</v>
      </c>
      <c r="G18" s="15" t="s">
        <v>42</v>
      </c>
      <c r="H18" s="15" t="s">
        <v>42</v>
      </c>
      <c r="I18" s="15" t="s">
        <v>42</v>
      </c>
      <c r="J18" s="15" t="s">
        <v>42</v>
      </c>
      <c r="K18" s="15" t="s">
        <v>42</v>
      </c>
      <c r="L18" s="15" t="s">
        <v>42</v>
      </c>
      <c r="M18" s="15" t="s">
        <v>42</v>
      </c>
      <c r="N18" s="14"/>
      <c r="P18" s="11" t="s">
        <v>17</v>
      </c>
      <c r="Q18" s="11"/>
      <c r="R18" s="11"/>
      <c r="S18" s="11"/>
    </row>
    <row r="19" customFormat="false" ht="12.3" hidden="false" customHeight="true" outlineLevel="0" collapsed="false">
      <c r="A19" s="13" t="s">
        <v>47</v>
      </c>
      <c r="B19" s="14" t="s">
        <v>35</v>
      </c>
      <c r="C19" s="14"/>
      <c r="D19" s="14"/>
      <c r="E19" s="14"/>
      <c r="F19" s="15" t="s">
        <v>42</v>
      </c>
      <c r="G19" s="15" t="s">
        <v>42</v>
      </c>
      <c r="H19" s="15" t="s">
        <v>42</v>
      </c>
      <c r="I19" s="15" t="s">
        <v>42</v>
      </c>
      <c r="J19" s="15" t="s">
        <v>42</v>
      </c>
      <c r="K19" s="15" t="s">
        <v>42</v>
      </c>
      <c r="L19" s="15" t="s">
        <v>42</v>
      </c>
      <c r="M19" s="15" t="s">
        <v>42</v>
      </c>
      <c r="N19" s="14"/>
      <c r="P19" s="11" t="s">
        <v>19</v>
      </c>
      <c r="Q19" s="11"/>
      <c r="R19" s="11"/>
      <c r="S19" s="11"/>
    </row>
    <row r="20" customFormat="false" ht="12.3" hidden="false" customHeight="true" outlineLevel="0" collapsed="false">
      <c r="A20" s="3" t="s">
        <v>48</v>
      </c>
      <c r="B20" s="16" t="s">
        <v>49</v>
      </c>
      <c r="C20" s="17" t="s">
        <v>42</v>
      </c>
      <c r="D20" s="16"/>
      <c r="E20" s="17" t="s">
        <v>42</v>
      </c>
      <c r="F20" s="17" t="s">
        <v>42</v>
      </c>
      <c r="G20" s="17" t="s">
        <v>42</v>
      </c>
      <c r="H20" s="17" t="s">
        <v>42</v>
      </c>
      <c r="I20" s="17" t="s">
        <v>42</v>
      </c>
      <c r="J20" s="17" t="s">
        <v>42</v>
      </c>
      <c r="K20" s="17" t="s">
        <v>42</v>
      </c>
      <c r="L20" s="17" t="s">
        <v>42</v>
      </c>
      <c r="M20" s="17" t="s">
        <v>42</v>
      </c>
      <c r="N20" s="16"/>
      <c r="P20" s="11" t="s">
        <v>21</v>
      </c>
      <c r="Q20" s="11"/>
      <c r="R20" s="11"/>
      <c r="S20" s="11"/>
    </row>
    <row r="21" customFormat="false" ht="12.3" hidden="false" customHeight="true" outlineLevel="0" collapsed="false">
      <c r="A21" s="3" t="s">
        <v>50</v>
      </c>
      <c r="B21" s="16" t="s">
        <v>49</v>
      </c>
      <c r="C21" s="17" t="s">
        <v>42</v>
      </c>
      <c r="D21" s="16"/>
      <c r="E21" s="17" t="s">
        <v>42</v>
      </c>
      <c r="F21" s="17" t="s">
        <v>42</v>
      </c>
      <c r="G21" s="17" t="s">
        <v>42</v>
      </c>
      <c r="H21" s="17" t="s">
        <v>42</v>
      </c>
      <c r="I21" s="17" t="s">
        <v>42</v>
      </c>
      <c r="J21" s="17" t="s">
        <v>42</v>
      </c>
      <c r="K21" s="17" t="s">
        <v>42</v>
      </c>
      <c r="L21" s="17" t="s">
        <v>42</v>
      </c>
      <c r="M21" s="17" t="s">
        <v>42</v>
      </c>
      <c r="N21" s="16"/>
      <c r="P21" s="11" t="s">
        <v>23</v>
      </c>
      <c r="Q21" s="11"/>
      <c r="R21" s="11"/>
      <c r="S21" s="11"/>
    </row>
    <row r="22" customFormat="false" ht="12.3" hidden="false" customHeight="true" outlineLevel="0" collapsed="false">
      <c r="A22" s="3" t="s">
        <v>51</v>
      </c>
      <c r="B22" s="16" t="s">
        <v>49</v>
      </c>
      <c r="C22" s="17" t="s">
        <v>42</v>
      </c>
      <c r="D22" s="16"/>
      <c r="E22" s="17" t="s">
        <v>42</v>
      </c>
      <c r="F22" s="17" t="s">
        <v>42</v>
      </c>
      <c r="G22" s="17" t="s">
        <v>42</v>
      </c>
      <c r="H22" s="17" t="s">
        <v>42</v>
      </c>
      <c r="I22" s="17" t="s">
        <v>42</v>
      </c>
      <c r="J22" s="17" t="s">
        <v>42</v>
      </c>
      <c r="K22" s="17" t="s">
        <v>42</v>
      </c>
      <c r="L22" s="17" t="s">
        <v>42</v>
      </c>
      <c r="M22" s="17" t="s">
        <v>42</v>
      </c>
      <c r="N22" s="16"/>
      <c r="P22" s="11" t="s">
        <v>25</v>
      </c>
      <c r="Q22" s="11"/>
      <c r="R22" s="11"/>
      <c r="S22" s="11"/>
    </row>
    <row r="23" customFormat="false" ht="12.3" hidden="false" customHeight="true" outlineLevel="0" collapsed="false">
      <c r="A23" s="3" t="s">
        <v>52</v>
      </c>
      <c r="B23" s="16" t="s">
        <v>49</v>
      </c>
      <c r="C23" s="17" t="s">
        <v>42</v>
      </c>
      <c r="D23" s="16"/>
      <c r="E23" s="17" t="s">
        <v>42</v>
      </c>
      <c r="F23" s="17" t="s">
        <v>42</v>
      </c>
      <c r="G23" s="17" t="s">
        <v>42</v>
      </c>
      <c r="H23" s="17" t="s">
        <v>42</v>
      </c>
      <c r="I23" s="17" t="s">
        <v>42</v>
      </c>
      <c r="J23" s="17" t="s">
        <v>42</v>
      </c>
      <c r="K23" s="17" t="s">
        <v>42</v>
      </c>
      <c r="L23" s="17" t="s">
        <v>42</v>
      </c>
      <c r="M23" s="17" t="s">
        <v>42</v>
      </c>
      <c r="N23" s="16"/>
      <c r="P23" s="11" t="s">
        <v>53</v>
      </c>
      <c r="Q23" s="11"/>
      <c r="R23" s="11"/>
      <c r="S23" s="11"/>
    </row>
    <row r="24" customFormat="false" ht="12.3" hidden="false" customHeight="true" outlineLevel="0" collapsed="false">
      <c r="A24" s="18" t="s">
        <v>54</v>
      </c>
      <c r="B24" s="19" t="s">
        <v>55</v>
      </c>
      <c r="C24" s="19" t="s">
        <v>42</v>
      </c>
      <c r="D24" s="20"/>
      <c r="E24" s="19" t="s">
        <v>42</v>
      </c>
      <c r="F24" s="19" t="s">
        <v>42</v>
      </c>
      <c r="G24" s="19" t="s">
        <v>42</v>
      </c>
      <c r="H24" s="19" t="s">
        <v>42</v>
      </c>
      <c r="I24" s="19" t="s">
        <v>42</v>
      </c>
      <c r="J24" s="19" t="s">
        <v>42</v>
      </c>
      <c r="K24" s="19" t="s">
        <v>42</v>
      </c>
      <c r="L24" s="19" t="s">
        <v>42</v>
      </c>
      <c r="M24" s="19" t="s">
        <v>42</v>
      </c>
      <c r="N24" s="20"/>
      <c r="P24" s="11" t="s">
        <v>56</v>
      </c>
      <c r="Q24" s="11"/>
      <c r="R24" s="11"/>
      <c r="S24" s="11"/>
    </row>
    <row r="25" customFormat="false" ht="12.3" hidden="false" customHeight="true" outlineLevel="0" collapsed="false">
      <c r="A25" s="18" t="s">
        <v>57</v>
      </c>
      <c r="B25" s="19" t="s">
        <v>55</v>
      </c>
      <c r="C25" s="19" t="s">
        <v>42</v>
      </c>
      <c r="D25" s="20"/>
      <c r="E25" s="19" t="s">
        <v>42</v>
      </c>
      <c r="F25" s="19" t="s">
        <v>42</v>
      </c>
      <c r="G25" s="19" t="s">
        <v>42</v>
      </c>
      <c r="H25" s="19" t="s">
        <v>42</v>
      </c>
      <c r="I25" s="19" t="s">
        <v>42</v>
      </c>
      <c r="J25" s="19" t="s">
        <v>42</v>
      </c>
      <c r="K25" s="19" t="s">
        <v>42</v>
      </c>
      <c r="L25" s="19" t="s">
        <v>42</v>
      </c>
      <c r="M25" s="19" t="s">
        <v>42</v>
      </c>
      <c r="N25" s="20"/>
      <c r="P25" s="21" t="s">
        <v>58</v>
      </c>
      <c r="Q25" s="21"/>
      <c r="R25" s="21"/>
      <c r="S25" s="21"/>
    </row>
    <row r="26" customFormat="false" ht="12.3" hidden="false" customHeight="true" outlineLevel="0" collapsed="false">
      <c r="A26" s="18" t="s">
        <v>59</v>
      </c>
      <c r="B26" s="19" t="s">
        <v>55</v>
      </c>
      <c r="C26" s="19" t="s">
        <v>42</v>
      </c>
      <c r="D26" s="20"/>
      <c r="E26" s="19" t="s">
        <v>42</v>
      </c>
      <c r="F26" s="19" t="s">
        <v>42</v>
      </c>
      <c r="G26" s="19" t="s">
        <v>42</v>
      </c>
      <c r="H26" s="19" t="s">
        <v>42</v>
      </c>
      <c r="I26" s="19" t="s">
        <v>42</v>
      </c>
      <c r="J26" s="19" t="s">
        <v>42</v>
      </c>
      <c r="K26" s="19" t="s">
        <v>42</v>
      </c>
      <c r="L26" s="19" t="s">
        <v>42</v>
      </c>
      <c r="M26" s="19" t="s">
        <v>42</v>
      </c>
      <c r="N26" s="20"/>
      <c r="P26" s="22" t="s">
        <v>17</v>
      </c>
      <c r="Q26" s="22"/>
      <c r="R26" s="22"/>
      <c r="S26" s="22"/>
    </row>
    <row r="27" customFormat="false" ht="12.3" hidden="false" customHeight="true" outlineLevel="0" collapsed="false">
      <c r="A27" s="18" t="s">
        <v>60</v>
      </c>
      <c r="B27" s="19" t="s">
        <v>55</v>
      </c>
      <c r="C27" s="19" t="s">
        <v>42</v>
      </c>
      <c r="D27" s="20"/>
      <c r="E27" s="19" t="s">
        <v>42</v>
      </c>
      <c r="F27" s="19" t="s">
        <v>42</v>
      </c>
      <c r="G27" s="19" t="s">
        <v>42</v>
      </c>
      <c r="H27" s="19" t="s">
        <v>42</v>
      </c>
      <c r="I27" s="19" t="s">
        <v>42</v>
      </c>
      <c r="J27" s="19" t="s">
        <v>42</v>
      </c>
      <c r="K27" s="19" t="s">
        <v>42</v>
      </c>
      <c r="L27" s="19" t="s">
        <v>42</v>
      </c>
      <c r="M27" s="19" t="s">
        <v>42</v>
      </c>
      <c r="N27" s="20"/>
      <c r="P27" s="22" t="s">
        <v>19</v>
      </c>
      <c r="Q27" s="22"/>
      <c r="R27" s="22"/>
      <c r="S27" s="22"/>
    </row>
    <row r="28" customFormat="false" ht="12.3" hidden="false" customHeight="true" outlineLevel="0" collapsed="false">
      <c r="A28" s="18" t="s">
        <v>61</v>
      </c>
      <c r="B28" s="19" t="s">
        <v>55</v>
      </c>
      <c r="C28" s="19" t="s">
        <v>42</v>
      </c>
      <c r="D28" s="20"/>
      <c r="E28" s="19" t="s">
        <v>42</v>
      </c>
      <c r="F28" s="19" t="s">
        <v>42</v>
      </c>
      <c r="G28" s="19" t="s">
        <v>42</v>
      </c>
      <c r="H28" s="19" t="s">
        <v>42</v>
      </c>
      <c r="I28" s="19" t="s">
        <v>42</v>
      </c>
      <c r="J28" s="19" t="s">
        <v>42</v>
      </c>
      <c r="K28" s="19" t="s">
        <v>42</v>
      </c>
      <c r="L28" s="19" t="s">
        <v>42</v>
      </c>
      <c r="M28" s="19" t="s">
        <v>42</v>
      </c>
      <c r="N28" s="20"/>
      <c r="P28" s="22" t="s">
        <v>62</v>
      </c>
      <c r="Q28" s="22"/>
      <c r="R28" s="22"/>
      <c r="S28" s="22"/>
    </row>
    <row r="29" customFormat="false" ht="12.3" hidden="false" customHeight="true" outlineLevel="0" collapsed="false">
      <c r="A29" s="18" t="s">
        <v>63</v>
      </c>
      <c r="B29" s="19" t="s">
        <v>55</v>
      </c>
      <c r="C29" s="19" t="s">
        <v>42</v>
      </c>
      <c r="D29" s="20"/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  <c r="L29" s="19" t="s">
        <v>42</v>
      </c>
      <c r="M29" s="19" t="s">
        <v>42</v>
      </c>
      <c r="N29" s="20"/>
      <c r="P29" s="22" t="s">
        <v>64</v>
      </c>
      <c r="Q29" s="22"/>
      <c r="R29" s="22"/>
      <c r="S29" s="22"/>
    </row>
    <row r="30" customFormat="false" ht="12.3" hidden="false" customHeight="true" outlineLevel="0" collapsed="false">
      <c r="A30" s="18" t="s">
        <v>65</v>
      </c>
      <c r="B30" s="19" t="s">
        <v>55</v>
      </c>
      <c r="C30" s="19" t="s">
        <v>42</v>
      </c>
      <c r="D30" s="20"/>
      <c r="E30" s="19" t="s">
        <v>42</v>
      </c>
      <c r="F30" s="19" t="s">
        <v>42</v>
      </c>
      <c r="G30" s="19" t="s">
        <v>42</v>
      </c>
      <c r="H30" s="19" t="s">
        <v>42</v>
      </c>
      <c r="I30" s="19" t="s">
        <v>42</v>
      </c>
      <c r="J30" s="19" t="s">
        <v>42</v>
      </c>
      <c r="K30" s="19" t="s">
        <v>42</v>
      </c>
      <c r="L30" s="19" t="s">
        <v>42</v>
      </c>
      <c r="M30" s="19" t="s">
        <v>42</v>
      </c>
      <c r="N30" s="20"/>
      <c r="P30" s="22" t="s">
        <v>66</v>
      </c>
      <c r="Q30" s="22"/>
      <c r="R30" s="22"/>
      <c r="S30" s="22"/>
    </row>
    <row r="31" customFormat="false" ht="12.3" hidden="false" customHeight="true" outlineLevel="0" collapsed="false">
      <c r="A31" s="18" t="s">
        <v>67</v>
      </c>
      <c r="B31" s="19" t="s">
        <v>55</v>
      </c>
      <c r="C31" s="19" t="s">
        <v>42</v>
      </c>
      <c r="D31" s="20"/>
      <c r="E31" s="19" t="s">
        <v>42</v>
      </c>
      <c r="F31" s="19" t="s">
        <v>42</v>
      </c>
      <c r="G31" s="19" t="s">
        <v>42</v>
      </c>
      <c r="H31" s="19" t="s">
        <v>42</v>
      </c>
      <c r="I31" s="19" t="s">
        <v>42</v>
      </c>
      <c r="J31" s="19" t="s">
        <v>42</v>
      </c>
      <c r="K31" s="19" t="s">
        <v>42</v>
      </c>
      <c r="L31" s="19" t="s">
        <v>42</v>
      </c>
      <c r="M31" s="19" t="s">
        <v>42</v>
      </c>
      <c r="N31" s="20"/>
      <c r="P31" s="22" t="s">
        <v>68</v>
      </c>
      <c r="Q31" s="22"/>
      <c r="R31" s="22"/>
      <c r="S31" s="22"/>
    </row>
    <row r="32" customFormat="false" ht="12.3" hidden="false" customHeight="tru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P32" s="22" t="s">
        <v>69</v>
      </c>
      <c r="Q32" s="22"/>
      <c r="R32" s="22"/>
      <c r="S32" s="22"/>
    </row>
    <row r="33" customFormat="false" ht="12.3" hidden="false" customHeight="true" outlineLevel="0" collapsed="false">
      <c r="A33" s="23" t="s">
        <v>70</v>
      </c>
      <c r="B33" s="23"/>
      <c r="C33" s="23"/>
      <c r="D33" s="23" t="s">
        <v>71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P33" s="22" t="s">
        <v>72</v>
      </c>
      <c r="Q33" s="22"/>
      <c r="R33" s="22"/>
      <c r="S33" s="22"/>
    </row>
    <row r="34" customFormat="false" ht="12.3" hidden="false" customHeight="true" outlineLevel="0" collapsed="false">
      <c r="A34" s="3" t="s">
        <v>73</v>
      </c>
      <c r="B34" s="16" t="s">
        <v>40</v>
      </c>
      <c r="C34" s="16" t="n">
        <v>1</v>
      </c>
      <c r="D34" s="4" t="s">
        <v>74</v>
      </c>
      <c r="E34" s="4"/>
      <c r="F34" s="4"/>
      <c r="G34" s="4"/>
      <c r="H34" s="4"/>
      <c r="I34" s="4"/>
      <c r="J34" s="4"/>
      <c r="K34" s="4"/>
      <c r="L34" s="4"/>
      <c r="M34" s="4"/>
      <c r="N34" s="4"/>
      <c r="P34" s="22" t="s">
        <v>75</v>
      </c>
      <c r="Q34" s="22"/>
      <c r="R34" s="22"/>
      <c r="S34" s="22"/>
    </row>
    <row r="35" customFormat="false" ht="12.3" hidden="false" customHeight="true" outlineLevel="0" collapsed="false">
      <c r="A35" s="3" t="s">
        <v>76</v>
      </c>
      <c r="B35" s="16" t="s">
        <v>40</v>
      </c>
      <c r="C35" s="16" t="n">
        <v>2</v>
      </c>
      <c r="D35" s="4" t="s">
        <v>77</v>
      </c>
      <c r="E35" s="4"/>
      <c r="F35" s="4"/>
      <c r="G35" s="4"/>
      <c r="H35" s="4"/>
      <c r="I35" s="4"/>
      <c r="J35" s="4"/>
      <c r="K35" s="4"/>
      <c r="L35" s="4"/>
      <c r="M35" s="4"/>
      <c r="N35" s="4"/>
      <c r="P35" s="24" t="s">
        <v>78</v>
      </c>
      <c r="Q35" s="24"/>
      <c r="R35" s="24"/>
      <c r="S35" s="24"/>
    </row>
    <row r="36" customFormat="false" ht="12.3" hidden="false" customHeight="true" outlineLevel="0" collapsed="false">
      <c r="A36" s="3" t="s">
        <v>79</v>
      </c>
      <c r="B36" s="16" t="s">
        <v>80</v>
      </c>
      <c r="C36" s="16" t="n">
        <v>3</v>
      </c>
      <c r="D36" s="4" t="s">
        <v>81</v>
      </c>
      <c r="E36" s="4"/>
      <c r="F36" s="4"/>
      <c r="G36" s="4"/>
      <c r="H36" s="4"/>
      <c r="I36" s="4"/>
      <c r="J36" s="4"/>
      <c r="K36" s="4"/>
      <c r="L36" s="4"/>
      <c r="M36" s="4"/>
      <c r="N36" s="4"/>
      <c r="P36" s="25" t="s">
        <v>17</v>
      </c>
      <c r="Q36" s="25"/>
      <c r="R36" s="25"/>
      <c r="S36" s="25"/>
    </row>
    <row r="37" customFormat="false" ht="12.3" hidden="false" customHeight="true" outlineLevel="0" collapsed="false">
      <c r="A37" s="3" t="s">
        <v>82</v>
      </c>
      <c r="B37" s="16" t="s">
        <v>80</v>
      </c>
      <c r="C37" s="16" t="n">
        <v>4</v>
      </c>
      <c r="D37" s="4" t="s">
        <v>83</v>
      </c>
      <c r="E37" s="4"/>
      <c r="F37" s="4"/>
      <c r="G37" s="4"/>
      <c r="H37" s="4"/>
      <c r="I37" s="4"/>
      <c r="J37" s="4"/>
      <c r="K37" s="4"/>
      <c r="L37" s="4"/>
      <c r="M37" s="4"/>
      <c r="N37" s="4"/>
      <c r="P37" s="25" t="s">
        <v>19</v>
      </c>
      <c r="Q37" s="25"/>
      <c r="R37" s="25"/>
      <c r="S37" s="25"/>
    </row>
    <row r="38" customFormat="false" ht="12.8" hidden="false" customHeight="true" outlineLevel="0" collapsed="false">
      <c r="A38" s="3" t="s">
        <v>84</v>
      </c>
      <c r="B38" s="16" t="s">
        <v>80</v>
      </c>
      <c r="C38" s="16" t="n">
        <v>5</v>
      </c>
      <c r="D38" s="4" t="s">
        <v>85</v>
      </c>
      <c r="E38" s="4"/>
      <c r="F38" s="4"/>
      <c r="G38" s="4"/>
      <c r="H38" s="4"/>
      <c r="I38" s="4"/>
      <c r="J38" s="4"/>
      <c r="K38" s="4"/>
      <c r="L38" s="4"/>
      <c r="M38" s="4"/>
      <c r="N38" s="4"/>
      <c r="P38" s="25" t="s">
        <v>62</v>
      </c>
      <c r="Q38" s="25"/>
      <c r="R38" s="25"/>
      <c r="S38" s="25"/>
    </row>
    <row r="39" customFormat="false" ht="12.8" hidden="false" customHeight="true" outlineLevel="0" collapsed="false">
      <c r="P39" s="25" t="s">
        <v>64</v>
      </c>
      <c r="Q39" s="25"/>
      <c r="R39" s="25"/>
      <c r="S39" s="25"/>
    </row>
    <row r="40" customFormat="false" ht="12.8" hidden="false" customHeight="true" outlineLevel="0" collapsed="false">
      <c r="A40" s="23" t="s">
        <v>86</v>
      </c>
      <c r="B40" s="23" t="n">
        <v>1</v>
      </c>
      <c r="C40" s="23" t="n">
        <v>5</v>
      </c>
      <c r="P40" s="25" t="s">
        <v>66</v>
      </c>
      <c r="Q40" s="25"/>
      <c r="R40" s="25"/>
      <c r="S40" s="25"/>
    </row>
    <row r="41" customFormat="false" ht="12.8" hidden="false" customHeight="true" outlineLevel="0" collapsed="false">
      <c r="A41" s="3" t="s">
        <v>87</v>
      </c>
      <c r="B41" s="3" t="n">
        <v>1</v>
      </c>
      <c r="C41" s="3" t="n">
        <v>99</v>
      </c>
      <c r="P41" s="25" t="s">
        <v>68</v>
      </c>
      <c r="Q41" s="25"/>
      <c r="R41" s="25"/>
      <c r="S41" s="25"/>
    </row>
    <row r="42" customFormat="false" ht="12.8" hidden="false" customHeight="true" outlineLevel="0" collapsed="false">
      <c r="A42" s="3" t="s">
        <v>88</v>
      </c>
      <c r="B42" s="3" t="n">
        <v>100</v>
      </c>
      <c r="C42" s="3" t="n">
        <v>100</v>
      </c>
      <c r="P42" s="25" t="s">
        <v>69</v>
      </c>
      <c r="Q42" s="25"/>
      <c r="R42" s="25"/>
      <c r="S42" s="25"/>
    </row>
    <row r="43" customFormat="false" ht="12.8" hidden="false" customHeight="true" outlineLevel="0" collapsed="false">
      <c r="P43" s="25" t="s">
        <v>72</v>
      </c>
      <c r="Q43" s="25"/>
      <c r="R43" s="25"/>
      <c r="S43" s="25"/>
    </row>
    <row r="44" customFormat="false" ht="12.8" hidden="false" customHeight="true" outlineLevel="0" collapsed="false">
      <c r="P44" s="25" t="s">
        <v>75</v>
      </c>
      <c r="Q44" s="25"/>
      <c r="R44" s="25"/>
      <c r="S44" s="25"/>
    </row>
  </sheetData>
  <mergeCells count="60">
    <mergeCell ref="A1:N1"/>
    <mergeCell ref="B2:N2"/>
    <mergeCell ref="B3:N3"/>
    <mergeCell ref="B4:N4"/>
    <mergeCell ref="B5:N5"/>
    <mergeCell ref="B6:N6"/>
    <mergeCell ref="A7:N7"/>
    <mergeCell ref="A8:N8"/>
    <mergeCell ref="P8:S8"/>
    <mergeCell ref="B9:N9"/>
    <mergeCell ref="P9:S9"/>
    <mergeCell ref="B10:N10"/>
    <mergeCell ref="P10:S10"/>
    <mergeCell ref="B11:N11"/>
    <mergeCell ref="P11:S11"/>
    <mergeCell ref="B12:N12"/>
    <mergeCell ref="P12:S12"/>
    <mergeCell ref="B13:N13"/>
    <mergeCell ref="P13:S13"/>
    <mergeCell ref="A14:N14"/>
    <mergeCell ref="P14:S14"/>
    <mergeCell ref="P15:S15"/>
    <mergeCell ref="P16:S16"/>
    <mergeCell ref="P17:S17"/>
    <mergeCell ref="P18:S18"/>
    <mergeCell ref="P19:S19"/>
    <mergeCell ref="P20:S20"/>
    <mergeCell ref="P21:S21"/>
    <mergeCell ref="P22:S2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A32:N32"/>
    <mergeCell ref="P32:S32"/>
    <mergeCell ref="A33:C33"/>
    <mergeCell ref="D33:N33"/>
    <mergeCell ref="P33:S33"/>
    <mergeCell ref="D34:N34"/>
    <mergeCell ref="P34:S34"/>
    <mergeCell ref="D35:N35"/>
    <mergeCell ref="P35:S35"/>
    <mergeCell ref="D36:N36"/>
    <mergeCell ref="P36:S36"/>
    <mergeCell ref="D37:N37"/>
    <mergeCell ref="P37:S37"/>
    <mergeCell ref="D38:N38"/>
    <mergeCell ref="P38:S38"/>
    <mergeCell ref="P39:S39"/>
    <mergeCell ref="A40:C40"/>
    <mergeCell ref="P40:S40"/>
    <mergeCell ref="P41:S41"/>
    <mergeCell ref="P42:S42"/>
    <mergeCell ref="P43:S43"/>
    <mergeCell ref="P44:S44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tToWidth="1" fitToHeight="999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52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A19" activeCellId="0" sqref="A19"/>
    </sheetView>
  </sheetViews>
  <sheetFormatPr defaultColWidth="11.55078125" defaultRowHeight="12.8" zeroHeight="false" outlineLevelRow="0" outlineLevelCol="0"/>
  <cols>
    <col collapsed="false" customWidth="true" hidden="false" outlineLevel="0" max="1" min="1" style="26" width="29.1"/>
    <col collapsed="false" customWidth="false" hidden="false" outlineLevel="0" max="3" min="2" style="27" width="11.52"/>
    <col collapsed="false" customWidth="true" hidden="false" outlineLevel="0" max="4" min="4" style="26" width="22.23"/>
    <col collapsed="false" customWidth="true" hidden="false" outlineLevel="0" max="7" min="5" style="27" width="9.17"/>
  </cols>
  <sheetData>
    <row r="1" s="27" customFormat="true" ht="12.8" hidden="false" customHeight="false" outlineLevel="0" collapsed="false">
      <c r="A1" s="2" t="s">
        <v>89</v>
      </c>
      <c r="B1" s="2" t="s">
        <v>90</v>
      </c>
      <c r="C1" s="2" t="s">
        <v>27</v>
      </c>
      <c r="D1" s="2" t="s">
        <v>91</v>
      </c>
      <c r="E1" s="2" t="s">
        <v>92</v>
      </c>
      <c r="F1" s="2" t="s">
        <v>93</v>
      </c>
      <c r="G1" s="28" t="s">
        <v>94</v>
      </c>
      <c r="H1" s="28" t="s">
        <v>95</v>
      </c>
    </row>
    <row r="2" s="27" customFormat="true" ht="12.8" hidden="false" customHeight="false" outlineLevel="0" collapsed="false">
      <c r="A2" s="26"/>
      <c r="D2" s="26"/>
      <c r="F2" s="29"/>
      <c r="G2" s="29"/>
    </row>
    <row r="3" s="27" customFormat="true" ht="12.8" hidden="false" customHeight="false" outlineLevel="0" collapsed="false">
      <c r="A3" s="30" t="s">
        <v>96</v>
      </c>
      <c r="B3" s="31" t="n">
        <v>2016</v>
      </c>
      <c r="C3" s="31" t="s">
        <v>44</v>
      </c>
      <c r="D3" s="32" t="s">
        <v>97</v>
      </c>
      <c r="E3" s="31" t="s">
        <v>42</v>
      </c>
      <c r="F3" s="33"/>
      <c r="G3" s="33"/>
      <c r="H3" s="33"/>
    </row>
    <row r="4" s="27" customFormat="true" ht="12.8" hidden="false" customHeight="false" outlineLevel="0" collapsed="false">
      <c r="A4" s="30" t="s">
        <v>98</v>
      </c>
      <c r="B4" s="31" t="n">
        <v>2014</v>
      </c>
      <c r="C4" s="31" t="s">
        <v>44</v>
      </c>
      <c r="D4" s="32" t="s">
        <v>97</v>
      </c>
      <c r="E4" s="31" t="s">
        <v>42</v>
      </c>
      <c r="F4" s="33"/>
      <c r="G4" s="33"/>
      <c r="H4" s="33"/>
    </row>
    <row r="5" customFormat="false" ht="12.8" hidden="false" customHeight="false" outlineLevel="0" collapsed="false">
      <c r="A5" s="30" t="s">
        <v>99</v>
      </c>
      <c r="B5" s="16" t="n">
        <v>2015</v>
      </c>
      <c r="C5" s="16" t="s">
        <v>44</v>
      </c>
      <c r="D5" s="32" t="s">
        <v>97</v>
      </c>
      <c r="E5" s="31" t="s">
        <v>42</v>
      </c>
      <c r="F5" s="16"/>
      <c r="G5" s="16"/>
      <c r="H5" s="3"/>
    </row>
    <row r="6" customFormat="false" ht="12.8" hidden="false" customHeight="false" outlineLevel="0" collapsed="false">
      <c r="A6" s="34" t="s">
        <v>100</v>
      </c>
      <c r="B6" s="35" t="n">
        <v>2012</v>
      </c>
      <c r="C6" s="35" t="s">
        <v>46</v>
      </c>
      <c r="D6" s="34" t="s">
        <v>97</v>
      </c>
      <c r="E6" s="35" t="s">
        <v>42</v>
      </c>
      <c r="F6" s="35"/>
      <c r="G6" s="35"/>
      <c r="H6" s="36"/>
    </row>
    <row r="7" customFormat="false" ht="12.8" hidden="false" customHeight="false" outlineLevel="0" collapsed="false">
      <c r="A7" s="34" t="s">
        <v>101</v>
      </c>
      <c r="B7" s="35" t="n">
        <v>2012</v>
      </c>
      <c r="C7" s="35" t="s">
        <v>46</v>
      </c>
      <c r="D7" s="34" t="s">
        <v>97</v>
      </c>
      <c r="E7" s="35" t="s">
        <v>42</v>
      </c>
      <c r="F7" s="35"/>
      <c r="G7" s="35"/>
      <c r="H7" s="36"/>
    </row>
    <row r="8" customFormat="false" ht="12.8" hidden="false" customHeight="false" outlineLevel="0" collapsed="false">
      <c r="A8" s="34" t="s">
        <v>102</v>
      </c>
      <c r="B8" s="35" t="n">
        <v>2015</v>
      </c>
      <c r="C8" s="35" t="s">
        <v>46</v>
      </c>
      <c r="D8" s="34" t="s">
        <v>97</v>
      </c>
      <c r="E8" s="35" t="s">
        <v>42</v>
      </c>
      <c r="F8" s="35"/>
      <c r="G8" s="35"/>
      <c r="H8" s="36"/>
    </row>
    <row r="9" customFormat="false" ht="12.8" hidden="false" customHeight="false" outlineLevel="0" collapsed="false">
      <c r="A9" s="30" t="s">
        <v>103</v>
      </c>
      <c r="B9" s="16" t="n">
        <v>2012</v>
      </c>
      <c r="C9" s="16" t="s">
        <v>47</v>
      </c>
      <c r="D9" s="30" t="s">
        <v>97</v>
      </c>
      <c r="E9" s="16" t="s">
        <v>42</v>
      </c>
      <c r="F9" s="16"/>
      <c r="G9" s="16"/>
      <c r="H9" s="3"/>
    </row>
    <row r="10" customFormat="false" ht="12.8" hidden="false" customHeight="false" outlineLevel="0" collapsed="false">
      <c r="A10" s="30" t="s">
        <v>104</v>
      </c>
      <c r="B10" s="16" t="n">
        <v>2012</v>
      </c>
      <c r="C10" s="16" t="s">
        <v>47</v>
      </c>
      <c r="D10" s="30" t="s">
        <v>97</v>
      </c>
      <c r="E10" s="16" t="s">
        <v>42</v>
      </c>
      <c r="F10" s="16"/>
      <c r="G10" s="16"/>
      <c r="H10" s="3"/>
    </row>
    <row r="11" customFormat="false" ht="12.8" hidden="false" customHeight="false" outlineLevel="0" collapsed="false">
      <c r="A11" s="37" t="s">
        <v>105</v>
      </c>
      <c r="B11" s="38" t="n">
        <v>2012</v>
      </c>
      <c r="C11" s="38" t="s">
        <v>47</v>
      </c>
      <c r="D11" s="37" t="s">
        <v>97</v>
      </c>
      <c r="E11" s="38" t="s">
        <v>42</v>
      </c>
      <c r="F11" s="38"/>
      <c r="G11" s="38"/>
      <c r="H11" s="39"/>
    </row>
    <row r="12" customFormat="false" ht="12.8" hidden="false" customHeight="false" outlineLevel="0" collapsed="false">
      <c r="A12" s="30" t="s">
        <v>106</v>
      </c>
      <c r="B12" s="16" t="n">
        <v>2012</v>
      </c>
      <c r="C12" s="16" t="s">
        <v>47</v>
      </c>
      <c r="D12" s="30" t="s">
        <v>97</v>
      </c>
      <c r="E12" s="16" t="s">
        <v>42</v>
      </c>
      <c r="F12" s="16"/>
      <c r="G12" s="16"/>
      <c r="H12" s="3"/>
    </row>
    <row r="13" customFormat="false" ht="12.8" hidden="false" customHeight="false" outlineLevel="0" collapsed="false">
      <c r="A13" s="34" t="s">
        <v>107</v>
      </c>
      <c r="B13" s="35" t="n">
        <v>2011</v>
      </c>
      <c r="C13" s="35" t="s">
        <v>50</v>
      </c>
      <c r="D13" s="34" t="s">
        <v>97</v>
      </c>
      <c r="E13" s="35" t="s">
        <v>42</v>
      </c>
      <c r="F13" s="35"/>
      <c r="G13" s="35"/>
      <c r="H13" s="36"/>
    </row>
    <row r="14" customFormat="false" ht="12.8" hidden="false" customHeight="false" outlineLevel="0" collapsed="false">
      <c r="A14" s="34" t="s">
        <v>108</v>
      </c>
      <c r="B14" s="35" t="n">
        <v>2011</v>
      </c>
      <c r="C14" s="35" t="s">
        <v>50</v>
      </c>
      <c r="D14" s="34" t="s">
        <v>97</v>
      </c>
      <c r="E14" s="35" t="s">
        <v>42</v>
      </c>
      <c r="F14" s="35"/>
      <c r="G14" s="35"/>
      <c r="H14" s="36"/>
    </row>
    <row r="15" customFormat="false" ht="12.8" hidden="false" customHeight="false" outlineLevel="0" collapsed="false">
      <c r="A15" s="30" t="s">
        <v>109</v>
      </c>
      <c r="B15" s="16" t="n">
        <v>2006</v>
      </c>
      <c r="C15" s="16" t="s">
        <v>57</v>
      </c>
      <c r="D15" s="30" t="s">
        <v>97</v>
      </c>
      <c r="E15" s="16" t="s">
        <v>42</v>
      </c>
      <c r="F15" s="16"/>
      <c r="G15" s="16"/>
      <c r="H15" s="3"/>
    </row>
    <row r="16" customFormat="false" ht="12.8" hidden="false" customHeight="false" outlineLevel="0" collapsed="false">
      <c r="A16" s="30" t="s">
        <v>110</v>
      </c>
      <c r="B16" s="16" t="n">
        <v>2007</v>
      </c>
      <c r="C16" s="16" t="s">
        <v>57</v>
      </c>
      <c r="D16" s="30" t="s">
        <v>97</v>
      </c>
      <c r="E16" s="16" t="s">
        <v>42</v>
      </c>
      <c r="F16" s="16"/>
      <c r="G16" s="16"/>
      <c r="H16" s="3"/>
    </row>
    <row r="17" customFormat="false" ht="12.8" hidden="false" customHeight="false" outlineLevel="0" collapsed="false">
      <c r="A17" s="34" t="s">
        <v>111</v>
      </c>
      <c r="B17" s="35" t="n">
        <v>2005</v>
      </c>
      <c r="C17" s="35" t="s">
        <v>60</v>
      </c>
      <c r="D17" s="34" t="s">
        <v>97</v>
      </c>
      <c r="E17" s="35" t="s">
        <v>42</v>
      </c>
      <c r="F17" s="35"/>
      <c r="G17" s="35"/>
      <c r="H17" s="36"/>
    </row>
    <row r="18" customFormat="false" ht="12.8" hidden="false" customHeight="false" outlineLevel="0" collapsed="false">
      <c r="A18" s="30" t="s">
        <v>112</v>
      </c>
      <c r="B18" s="16" t="n">
        <v>2003</v>
      </c>
      <c r="C18" s="16" t="s">
        <v>61</v>
      </c>
      <c r="D18" s="30" t="s">
        <v>97</v>
      </c>
      <c r="E18" s="16" t="s">
        <v>42</v>
      </c>
      <c r="F18" s="16"/>
      <c r="G18" s="16"/>
      <c r="H18" s="3"/>
    </row>
    <row r="19" customFormat="false" ht="12.8" hidden="false" customHeight="false" outlineLevel="0" collapsed="false">
      <c r="A19" s="34" t="s">
        <v>113</v>
      </c>
      <c r="B19" s="35" t="n">
        <v>1978</v>
      </c>
      <c r="C19" s="35" t="s">
        <v>65</v>
      </c>
      <c r="D19" s="34" t="s">
        <v>97</v>
      </c>
      <c r="E19" s="35" t="s">
        <v>42</v>
      </c>
      <c r="F19" s="35"/>
      <c r="G19" s="35"/>
      <c r="H19" s="36"/>
    </row>
    <row r="20" customFormat="false" ht="12.8" hidden="false" customHeight="false" outlineLevel="0" collapsed="false">
      <c r="A20" s="37" t="s">
        <v>114</v>
      </c>
      <c r="B20" s="38" t="n">
        <v>1994</v>
      </c>
      <c r="C20" s="38" t="s">
        <v>63</v>
      </c>
      <c r="D20" s="37" t="s">
        <v>97</v>
      </c>
      <c r="E20" s="38" t="s">
        <v>42</v>
      </c>
      <c r="F20" s="38"/>
      <c r="G20" s="38"/>
      <c r="H20" s="39"/>
    </row>
    <row r="21" customFormat="false" ht="12.8" hidden="false" customHeight="false" outlineLevel="0" collapsed="false">
      <c r="A21" s="34" t="s">
        <v>115</v>
      </c>
      <c r="B21" s="35" t="n">
        <v>1974</v>
      </c>
      <c r="C21" s="35" t="s">
        <v>67</v>
      </c>
      <c r="D21" s="34" t="s">
        <v>97</v>
      </c>
      <c r="E21" s="35" t="s">
        <v>42</v>
      </c>
      <c r="F21" s="35"/>
      <c r="G21" s="35"/>
      <c r="H21" s="36"/>
    </row>
    <row r="22" customFormat="false" ht="12.8" hidden="false" customHeight="false" outlineLevel="0" collapsed="false">
      <c r="A22" s="34" t="s">
        <v>116</v>
      </c>
      <c r="B22" s="35" t="n">
        <v>1966</v>
      </c>
      <c r="C22" s="35" t="s">
        <v>67</v>
      </c>
      <c r="D22" s="34" t="s">
        <v>97</v>
      </c>
      <c r="E22" s="35" t="s">
        <v>42</v>
      </c>
      <c r="F22" s="35"/>
      <c r="G22" s="35"/>
      <c r="H22" s="36"/>
    </row>
    <row r="23" customFormat="false" ht="12.8" hidden="false" customHeight="false" outlineLevel="0" collapsed="false">
      <c r="A23" s="34" t="s">
        <v>117</v>
      </c>
      <c r="B23" s="35" t="n">
        <v>1986</v>
      </c>
      <c r="C23" s="35" t="s">
        <v>67</v>
      </c>
      <c r="D23" s="34" t="s">
        <v>97</v>
      </c>
      <c r="E23" s="35" t="s">
        <v>42</v>
      </c>
      <c r="F23" s="35"/>
      <c r="G23" s="35"/>
      <c r="H23" s="36"/>
    </row>
    <row r="25" customFormat="false" ht="12.8" hidden="false" customHeight="false" outlineLevel="0" collapsed="false">
      <c r="A25" s="30" t="s">
        <v>118</v>
      </c>
      <c r="B25" s="16" t="n">
        <v>2001</v>
      </c>
      <c r="C25" s="16" t="s">
        <v>61</v>
      </c>
      <c r="D25" s="30" t="s">
        <v>119</v>
      </c>
      <c r="E25" s="16"/>
      <c r="F25" s="16"/>
      <c r="G25" s="16"/>
      <c r="H25" s="3"/>
    </row>
    <row r="26" customFormat="false" ht="12.8" hidden="false" customHeight="false" outlineLevel="0" collapsed="false">
      <c r="A26" s="34" t="s">
        <v>120</v>
      </c>
      <c r="B26" s="35" t="n">
        <v>2008</v>
      </c>
      <c r="C26" s="35" t="s">
        <v>52</v>
      </c>
      <c r="D26" s="34" t="s">
        <v>119</v>
      </c>
      <c r="E26" s="35"/>
      <c r="F26" s="35"/>
      <c r="G26" s="35"/>
      <c r="H26" s="36"/>
    </row>
    <row r="27" customFormat="false" ht="12.8" hidden="false" customHeight="false" outlineLevel="0" collapsed="false">
      <c r="A27" s="30" t="s">
        <v>121</v>
      </c>
      <c r="B27" s="16" t="n">
        <v>2008</v>
      </c>
      <c r="C27" s="16" t="s">
        <v>51</v>
      </c>
      <c r="D27" s="30" t="s">
        <v>119</v>
      </c>
      <c r="E27" s="16"/>
      <c r="F27" s="16"/>
      <c r="G27" s="16"/>
      <c r="H27" s="3"/>
    </row>
    <row r="29" customFormat="false" ht="12.8" hidden="false" customHeight="false" outlineLevel="0" collapsed="false">
      <c r="A29" s="30" t="s">
        <v>122</v>
      </c>
      <c r="B29" s="16" t="n">
        <v>2016</v>
      </c>
      <c r="C29" s="16" t="s">
        <v>44</v>
      </c>
      <c r="D29" s="30" t="s">
        <v>123</v>
      </c>
      <c r="E29" s="16"/>
      <c r="F29" s="16"/>
      <c r="G29" s="16"/>
      <c r="H29" s="3"/>
    </row>
    <row r="30" customFormat="false" ht="12.8" hidden="false" customHeight="false" outlineLevel="0" collapsed="false">
      <c r="A30" s="34" t="s">
        <v>124</v>
      </c>
      <c r="B30" s="35" t="n">
        <v>2010</v>
      </c>
      <c r="C30" s="35" t="s">
        <v>50</v>
      </c>
      <c r="D30" s="34" t="s">
        <v>123</v>
      </c>
      <c r="E30" s="35"/>
      <c r="F30" s="35"/>
      <c r="G30" s="35"/>
      <c r="H30" s="36"/>
    </row>
    <row r="31" customFormat="false" ht="12.8" hidden="false" customHeight="false" outlineLevel="0" collapsed="false">
      <c r="A31" s="30" t="s">
        <v>125</v>
      </c>
      <c r="B31" s="16" t="n">
        <v>2010</v>
      </c>
      <c r="C31" s="16" t="s">
        <v>48</v>
      </c>
      <c r="D31" s="30" t="s">
        <v>123</v>
      </c>
      <c r="E31" s="16"/>
      <c r="F31" s="16"/>
      <c r="G31" s="16"/>
      <c r="H31" s="3"/>
    </row>
    <row r="32" customFormat="false" ht="12.8" hidden="false" customHeight="false" outlineLevel="0" collapsed="false">
      <c r="A32" s="30" t="s">
        <v>126</v>
      </c>
      <c r="B32" s="16" t="n">
        <v>2010</v>
      </c>
      <c r="C32" s="16" t="s">
        <v>48</v>
      </c>
      <c r="D32" s="30" t="s">
        <v>123</v>
      </c>
      <c r="E32" s="16"/>
      <c r="F32" s="16"/>
      <c r="G32" s="16"/>
      <c r="H32" s="3"/>
    </row>
    <row r="33" customFormat="false" ht="12.8" hidden="false" customHeight="false" outlineLevel="0" collapsed="false">
      <c r="A33" s="34" t="s">
        <v>127</v>
      </c>
      <c r="B33" s="35" t="n">
        <v>2009</v>
      </c>
      <c r="C33" s="35" t="s">
        <v>52</v>
      </c>
      <c r="D33" s="34" t="s">
        <v>123</v>
      </c>
      <c r="E33" s="35"/>
      <c r="F33" s="35"/>
      <c r="G33" s="35"/>
      <c r="H33" s="36"/>
    </row>
    <row r="34" customFormat="false" ht="12.8" hidden="false" customHeight="false" outlineLevel="0" collapsed="false">
      <c r="A34" s="37" t="s">
        <v>128</v>
      </c>
      <c r="B34" s="38" t="n">
        <v>2009</v>
      </c>
      <c r="C34" s="38" t="s">
        <v>51</v>
      </c>
      <c r="D34" s="37" t="s">
        <v>123</v>
      </c>
      <c r="E34" s="38"/>
      <c r="F34" s="38"/>
      <c r="G34" s="38"/>
      <c r="H34" s="39"/>
    </row>
    <row r="35" customFormat="false" ht="12.8" hidden="false" customHeight="false" outlineLevel="0" collapsed="false">
      <c r="A35" s="34" t="s">
        <v>129</v>
      </c>
      <c r="B35" s="35" t="n">
        <v>2006</v>
      </c>
      <c r="C35" s="35" t="s">
        <v>54</v>
      </c>
      <c r="D35" s="34" t="s">
        <v>123</v>
      </c>
      <c r="E35" s="35"/>
      <c r="F35" s="35"/>
      <c r="G35" s="35"/>
      <c r="H35" s="36"/>
    </row>
    <row r="36" customFormat="false" ht="12.8" hidden="false" customHeight="false" outlineLevel="0" collapsed="false">
      <c r="A36" s="34" t="s">
        <v>130</v>
      </c>
      <c r="B36" s="35" t="n">
        <v>2007</v>
      </c>
      <c r="C36" s="35" t="s">
        <v>54</v>
      </c>
      <c r="D36" s="34" t="s">
        <v>123</v>
      </c>
      <c r="E36" s="35"/>
      <c r="F36" s="35"/>
      <c r="G36" s="35"/>
      <c r="H36" s="36"/>
    </row>
    <row r="37" customFormat="false" ht="12.8" hidden="false" customHeight="false" outlineLevel="0" collapsed="false">
      <c r="A37" s="34" t="s">
        <v>131</v>
      </c>
      <c r="B37" s="35" t="n">
        <v>2007</v>
      </c>
      <c r="C37" s="35" t="s">
        <v>54</v>
      </c>
      <c r="D37" s="34" t="s">
        <v>123</v>
      </c>
      <c r="E37" s="35"/>
      <c r="F37" s="35"/>
      <c r="G37" s="35"/>
      <c r="H37" s="36"/>
    </row>
    <row r="38" customFormat="false" ht="12.8" hidden="false" customHeight="false" outlineLevel="0" collapsed="false">
      <c r="A38" s="30" t="s">
        <v>132</v>
      </c>
      <c r="B38" s="16" t="n">
        <v>2006</v>
      </c>
      <c r="C38" s="16" t="s">
        <v>57</v>
      </c>
      <c r="D38" s="30" t="s">
        <v>123</v>
      </c>
      <c r="E38" s="16"/>
      <c r="F38" s="16"/>
      <c r="G38" s="16"/>
      <c r="H38" s="3"/>
    </row>
    <row r="39" customFormat="false" ht="12.8" hidden="false" customHeight="false" outlineLevel="0" collapsed="false">
      <c r="A39" s="30" t="s">
        <v>133</v>
      </c>
      <c r="B39" s="16" t="n">
        <v>2006</v>
      </c>
      <c r="C39" s="16" t="s">
        <v>57</v>
      </c>
      <c r="D39" s="30" t="s">
        <v>123</v>
      </c>
      <c r="E39" s="16"/>
      <c r="F39" s="16"/>
      <c r="G39" s="16"/>
      <c r="H39" s="3"/>
    </row>
    <row r="40" customFormat="false" ht="12.8" hidden="false" customHeight="false" outlineLevel="0" collapsed="false">
      <c r="A40" s="30" t="s">
        <v>134</v>
      </c>
      <c r="B40" s="16" t="n">
        <v>2006</v>
      </c>
      <c r="C40" s="16" t="s">
        <v>57</v>
      </c>
      <c r="D40" s="30" t="s">
        <v>123</v>
      </c>
      <c r="E40" s="16"/>
      <c r="F40" s="16"/>
      <c r="G40" s="16"/>
      <c r="H40" s="3"/>
    </row>
    <row r="41" customFormat="false" ht="12.8" hidden="false" customHeight="false" outlineLevel="0" collapsed="false">
      <c r="A41" s="34" t="s">
        <v>135</v>
      </c>
      <c r="B41" s="35" t="n">
        <v>2004</v>
      </c>
      <c r="C41" s="35" t="s">
        <v>60</v>
      </c>
      <c r="D41" s="34" t="s">
        <v>123</v>
      </c>
      <c r="E41" s="35"/>
      <c r="F41" s="35"/>
      <c r="G41" s="35"/>
      <c r="H41" s="36"/>
    </row>
    <row r="42" customFormat="false" ht="12.8" hidden="false" customHeight="false" outlineLevel="0" collapsed="false">
      <c r="A42" s="30" t="s">
        <v>136</v>
      </c>
      <c r="B42" s="16" t="n">
        <v>1991</v>
      </c>
      <c r="C42" s="16" t="s">
        <v>63</v>
      </c>
      <c r="D42" s="30" t="s">
        <v>123</v>
      </c>
      <c r="E42" s="16"/>
      <c r="F42" s="16"/>
      <c r="G42" s="16"/>
      <c r="H42" s="3"/>
    </row>
    <row r="43" customFormat="false" ht="12.8" hidden="false" customHeight="false" outlineLevel="0" collapsed="false">
      <c r="A43" s="34" t="s">
        <v>137</v>
      </c>
      <c r="B43" s="35" t="n">
        <v>1984</v>
      </c>
      <c r="C43" s="35" t="s">
        <v>67</v>
      </c>
      <c r="D43" s="34" t="s">
        <v>123</v>
      </c>
      <c r="E43" s="35"/>
      <c r="F43" s="35"/>
      <c r="G43" s="35"/>
      <c r="H43" s="36"/>
    </row>
    <row r="45" customFormat="false" ht="12.8" hidden="false" customHeight="false" outlineLevel="0" collapsed="false">
      <c r="A45" s="30" t="s">
        <v>138</v>
      </c>
      <c r="B45" s="16" t="n">
        <v>1991</v>
      </c>
      <c r="C45" s="16" t="s">
        <v>63</v>
      </c>
      <c r="D45" s="30" t="s">
        <v>139</v>
      </c>
      <c r="E45" s="16"/>
      <c r="F45" s="16"/>
      <c r="G45" s="16"/>
      <c r="H45" s="3"/>
    </row>
    <row r="47" customFormat="false" ht="12.8" hidden="false" customHeight="false" outlineLevel="0" collapsed="false">
      <c r="A47" s="30" t="s">
        <v>140</v>
      </c>
      <c r="B47" s="16" t="n">
        <v>2011</v>
      </c>
      <c r="C47" s="16" t="s">
        <v>48</v>
      </c>
      <c r="D47" s="30" t="s">
        <v>141</v>
      </c>
      <c r="E47" s="16" t="s">
        <v>42</v>
      </c>
      <c r="F47" s="16"/>
      <c r="G47" s="16"/>
      <c r="H47" s="3"/>
    </row>
    <row r="48" customFormat="false" ht="12.8" hidden="false" customHeight="false" outlineLevel="0" collapsed="false">
      <c r="A48" s="37" t="s">
        <v>142</v>
      </c>
      <c r="B48" s="38" t="n">
        <v>2011</v>
      </c>
      <c r="C48" s="38" t="s">
        <v>48</v>
      </c>
      <c r="D48" s="37" t="s">
        <v>141</v>
      </c>
      <c r="E48" s="38" t="s">
        <v>42</v>
      </c>
      <c r="F48" s="38"/>
      <c r="G48" s="38"/>
      <c r="H48" s="39"/>
    </row>
    <row r="49" customFormat="false" ht="12.8" hidden="false" customHeight="false" outlineLevel="0" collapsed="false">
      <c r="A49" s="34" t="s">
        <v>143</v>
      </c>
      <c r="B49" s="35" t="n">
        <v>2009</v>
      </c>
      <c r="C49" s="35" t="s">
        <v>52</v>
      </c>
      <c r="D49" s="34" t="s">
        <v>141</v>
      </c>
      <c r="E49" s="35" t="s">
        <v>42</v>
      </c>
      <c r="F49" s="35"/>
      <c r="G49" s="35"/>
      <c r="H49" s="36"/>
    </row>
    <row r="50" customFormat="false" ht="12.8" hidden="false" customHeight="false" outlineLevel="0" collapsed="false">
      <c r="A50" s="30" t="s">
        <v>144</v>
      </c>
      <c r="B50" s="16" t="n">
        <v>2004</v>
      </c>
      <c r="C50" s="16" t="s">
        <v>59</v>
      </c>
      <c r="D50" s="30" t="s">
        <v>141</v>
      </c>
      <c r="E50" s="16" t="s">
        <v>42</v>
      </c>
      <c r="F50" s="16"/>
      <c r="G50" s="16"/>
      <c r="H50" s="3"/>
    </row>
    <row r="51" customFormat="false" ht="12.8" hidden="false" customHeight="false" outlineLevel="0" collapsed="false">
      <c r="A51" s="34" t="s">
        <v>145</v>
      </c>
      <c r="B51" s="35" t="n">
        <v>2005</v>
      </c>
      <c r="C51" s="35" t="s">
        <v>60</v>
      </c>
      <c r="D51" s="34" t="s">
        <v>141</v>
      </c>
      <c r="E51" s="35" t="s">
        <v>42</v>
      </c>
      <c r="F51" s="35"/>
      <c r="G51" s="35"/>
      <c r="H51" s="36"/>
    </row>
    <row r="52" customFormat="false" ht="12.8" hidden="false" customHeight="false" outlineLevel="0" collapsed="false">
      <c r="A52" s="34" t="s">
        <v>146</v>
      </c>
      <c r="B52" s="35" t="n">
        <v>2005</v>
      </c>
      <c r="C52" s="35" t="s">
        <v>60</v>
      </c>
      <c r="D52" s="34" t="s">
        <v>141</v>
      </c>
      <c r="E52" s="35" t="s">
        <v>42</v>
      </c>
      <c r="F52" s="35"/>
      <c r="G52" s="35"/>
      <c r="H52" s="36"/>
    </row>
  </sheetData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tToWidth="1" fitToHeight="999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49"/>
  <sheetViews>
    <sheetView showFormulas="false" showGridLines="true" showRowColHeaders="true" showZeros="true" rightToLeft="false" tabSelected="false" showOutlineSymbols="true" defaultGridColor="true" view="normal" topLeftCell="A25" colorId="64" zoomScale="80" zoomScaleNormal="80" zoomScalePageLayoutView="100" workbookViewId="0">
      <selection pane="topLeft" activeCell="B20" activeCellId="0" sqref="B20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9.32"/>
    <col collapsed="false" customWidth="true" hidden="false" outlineLevel="0" max="2" min="2" style="0" width="28.81"/>
    <col collapsed="false" customWidth="true" hidden="false" outlineLevel="0" max="3" min="3" style="0" width="8.53"/>
    <col collapsed="false" customWidth="true" hidden="false" outlineLevel="0" max="4" min="4" style="0" width="10.54"/>
    <col collapsed="false" customWidth="true" hidden="false" outlineLevel="0" max="5" min="5" style="0" width="24.27"/>
    <col collapsed="false" customWidth="false" hidden="false" outlineLevel="0" max="6" min="6" style="40" width="11.52"/>
  </cols>
  <sheetData>
    <row r="1" customFormat="false" ht="18.55" hidden="false" customHeight="false" outlineLevel="0" collapsed="false">
      <c r="A1" s="41" t="str">
        <f aca="false">Nastavení!B2</f>
        <v>Mistrovství Ústeckého kraje</v>
      </c>
      <c r="B1" s="41"/>
      <c r="C1" s="41"/>
      <c r="D1" s="41"/>
      <c r="E1" s="41"/>
      <c r="F1" s="41"/>
    </row>
    <row r="2" customFormat="false" ht="12.8" hidden="false" customHeight="false" outlineLevel="0" collapsed="false">
      <c r="A2" s="42" t="str">
        <f aca="false">CONCATENATE(TEXT(Nastavení!B6, "D.M.YYYY"),", ",Nastavení!B5)</f>
        <v>10.4.2022, Lovosice - Lovoš</v>
      </c>
      <c r="B2" s="42"/>
      <c r="C2" s="42"/>
      <c r="D2" s="42"/>
      <c r="E2" s="42"/>
      <c r="F2" s="42"/>
    </row>
    <row r="4" customFormat="false" ht="12.8" hidden="false" customHeight="false" outlineLevel="0" collapsed="false">
      <c r="A4" s="28" t="s">
        <v>95</v>
      </c>
      <c r="B4" s="2" t="s">
        <v>89</v>
      </c>
      <c r="C4" s="2" t="s">
        <v>90</v>
      </c>
      <c r="D4" s="2" t="s">
        <v>27</v>
      </c>
      <c r="E4" s="2" t="s">
        <v>91</v>
      </c>
      <c r="F4" s="43" t="s">
        <v>147</v>
      </c>
    </row>
    <row r="5" customFormat="false" ht="12.8" hidden="false" customHeight="false" outlineLevel="0" collapsed="false">
      <c r="A5" s="31" t="n">
        <v>1</v>
      </c>
      <c r="B5" s="3" t="s">
        <v>112</v>
      </c>
      <c r="C5" s="3" t="n">
        <v>2003</v>
      </c>
      <c r="D5" s="31" t="s">
        <v>61</v>
      </c>
      <c r="E5" s="3" t="s">
        <v>97</v>
      </c>
      <c r="F5" s="44" t="n">
        <v>0</v>
      </c>
    </row>
    <row r="6" customFormat="false" ht="12.8" hidden="false" customHeight="false" outlineLevel="0" collapsed="false">
      <c r="A6" s="33" t="n">
        <v>2</v>
      </c>
      <c r="B6" s="45"/>
      <c r="C6" s="45"/>
      <c r="D6" s="33"/>
      <c r="E6" s="45"/>
      <c r="F6" s="46"/>
    </row>
    <row r="7" customFormat="false" ht="12.8" hidden="false" customHeight="false" outlineLevel="0" collapsed="false">
      <c r="A7" s="33" t="n">
        <v>3</v>
      </c>
      <c r="B7" s="45" t="s">
        <v>111</v>
      </c>
      <c r="C7" s="45" t="n">
        <v>2005</v>
      </c>
      <c r="D7" s="33" t="s">
        <v>60</v>
      </c>
      <c r="E7" s="45" t="s">
        <v>97</v>
      </c>
      <c r="F7" s="46" t="n">
        <v>0.00208333333333333</v>
      </c>
    </row>
    <row r="8" customFormat="false" ht="12.8" hidden="false" customHeight="false" outlineLevel="0" collapsed="false">
      <c r="A8" s="33" t="n">
        <v>4</v>
      </c>
      <c r="B8" s="45" t="s">
        <v>99</v>
      </c>
      <c r="C8" s="45" t="n">
        <v>2015</v>
      </c>
      <c r="D8" s="33" t="s">
        <v>44</v>
      </c>
      <c r="E8" s="45" t="s">
        <v>97</v>
      </c>
      <c r="F8" s="46" t="n">
        <v>0.003125</v>
      </c>
    </row>
    <row r="9" customFormat="false" ht="12.8" hidden="false" customHeight="false" outlineLevel="0" collapsed="false">
      <c r="A9" s="33" t="n">
        <v>5</v>
      </c>
      <c r="B9" s="45" t="s">
        <v>108</v>
      </c>
      <c r="C9" s="45" t="n">
        <v>2011</v>
      </c>
      <c r="D9" s="33" t="s">
        <v>50</v>
      </c>
      <c r="E9" s="45" t="s">
        <v>97</v>
      </c>
      <c r="F9" s="46" t="n">
        <v>0.00416666666666667</v>
      </c>
    </row>
    <row r="10" customFormat="false" ht="12.8" hidden="false" customHeight="false" outlineLevel="0" collapsed="false">
      <c r="A10" s="33" t="n">
        <v>6</v>
      </c>
      <c r="B10" s="45" t="s">
        <v>110</v>
      </c>
      <c r="C10" s="45" t="n">
        <v>2007</v>
      </c>
      <c r="D10" s="33" t="s">
        <v>57</v>
      </c>
      <c r="E10" s="3" t="s">
        <v>97</v>
      </c>
      <c r="F10" s="46" t="n">
        <v>0.00520833333333333</v>
      </c>
    </row>
    <row r="11" customFormat="false" ht="12.8" hidden="false" customHeight="false" outlineLevel="0" collapsed="false">
      <c r="A11" s="33" t="n">
        <v>7</v>
      </c>
      <c r="B11" s="45" t="s">
        <v>103</v>
      </c>
      <c r="C11" s="45" t="n">
        <v>2012</v>
      </c>
      <c r="D11" s="33" t="s">
        <v>47</v>
      </c>
      <c r="E11" s="45" t="s">
        <v>97</v>
      </c>
      <c r="F11" s="46" t="n">
        <v>0.00625</v>
      </c>
    </row>
    <row r="12" customFormat="false" ht="12.8" hidden="false" customHeight="false" outlineLevel="0" collapsed="false">
      <c r="A12" s="33" t="n">
        <v>8</v>
      </c>
      <c r="B12" s="45" t="s">
        <v>143</v>
      </c>
      <c r="C12" s="45" t="n">
        <v>2009</v>
      </c>
      <c r="D12" s="33" t="s">
        <v>52</v>
      </c>
      <c r="E12" s="45" t="s">
        <v>141</v>
      </c>
      <c r="F12" s="46" t="n">
        <v>0.00729166666666667</v>
      </c>
    </row>
    <row r="13" customFormat="false" ht="12.8" hidden="false" customHeight="false" outlineLevel="0" collapsed="false">
      <c r="A13" s="33" t="n">
        <v>9</v>
      </c>
      <c r="B13" s="45" t="s">
        <v>145</v>
      </c>
      <c r="C13" s="45" t="n">
        <v>2005</v>
      </c>
      <c r="D13" s="33" t="s">
        <v>60</v>
      </c>
      <c r="E13" s="45" t="s">
        <v>141</v>
      </c>
      <c r="F13" s="46" t="n">
        <v>0.00833333333333333</v>
      </c>
    </row>
    <row r="14" customFormat="false" ht="12.8" hidden="false" customHeight="false" outlineLevel="0" collapsed="false">
      <c r="A14" s="33" t="n">
        <v>10</v>
      </c>
      <c r="B14" s="45" t="s">
        <v>100</v>
      </c>
      <c r="C14" s="45" t="n">
        <v>2012</v>
      </c>
      <c r="D14" s="33" t="s">
        <v>46</v>
      </c>
      <c r="E14" s="45" t="s">
        <v>97</v>
      </c>
      <c r="F14" s="46" t="n">
        <v>0.009375</v>
      </c>
    </row>
    <row r="15" customFormat="false" ht="12.8" hidden="false" customHeight="false" outlineLevel="0" collapsed="false">
      <c r="A15" s="33" t="n">
        <v>11</v>
      </c>
      <c r="B15" s="45" t="s">
        <v>124</v>
      </c>
      <c r="C15" s="45" t="n">
        <v>2010</v>
      </c>
      <c r="D15" s="33" t="s">
        <v>50</v>
      </c>
      <c r="E15" s="3" t="s">
        <v>123</v>
      </c>
      <c r="F15" s="46" t="n">
        <v>0.0104166666666667</v>
      </c>
    </row>
    <row r="16" customFormat="false" ht="12.8" hidden="false" customHeight="false" outlineLevel="0" collapsed="false">
      <c r="A16" s="33" t="n">
        <v>12</v>
      </c>
      <c r="B16" s="45" t="s">
        <v>136</v>
      </c>
      <c r="C16" s="45" t="n">
        <v>1991</v>
      </c>
      <c r="D16" s="33" t="s">
        <v>63</v>
      </c>
      <c r="E16" s="45" t="s">
        <v>123</v>
      </c>
      <c r="F16" s="46" t="n">
        <v>0.0114583333333333</v>
      </c>
    </row>
    <row r="17" customFormat="false" ht="12.8" hidden="false" customHeight="false" outlineLevel="0" collapsed="false">
      <c r="A17" s="33" t="n">
        <v>13</v>
      </c>
      <c r="B17" s="45" t="s">
        <v>122</v>
      </c>
      <c r="C17" s="45" t="n">
        <v>2016</v>
      </c>
      <c r="D17" s="33" t="s">
        <v>44</v>
      </c>
      <c r="E17" s="45" t="s">
        <v>123</v>
      </c>
      <c r="F17" s="46" t="n">
        <v>0.0125</v>
      </c>
    </row>
    <row r="18" customFormat="false" ht="12.8" hidden="false" customHeight="false" outlineLevel="0" collapsed="false">
      <c r="A18" s="33" t="n">
        <v>14</v>
      </c>
      <c r="B18" s="45" t="s">
        <v>127</v>
      </c>
      <c r="C18" s="45" t="n">
        <v>2009</v>
      </c>
      <c r="D18" s="33" t="s">
        <v>52</v>
      </c>
      <c r="E18" s="45" t="s">
        <v>123</v>
      </c>
      <c r="F18" s="46" t="n">
        <v>0.0135416666666667</v>
      </c>
    </row>
    <row r="19" customFormat="false" ht="12.8" hidden="false" customHeight="false" outlineLevel="0" collapsed="false">
      <c r="A19" s="33" t="n">
        <v>15</v>
      </c>
      <c r="B19" s="45" t="s">
        <v>113</v>
      </c>
      <c r="C19" s="45" t="n">
        <v>1978</v>
      </c>
      <c r="D19" s="33" t="s">
        <v>65</v>
      </c>
      <c r="E19" s="45" t="s">
        <v>97</v>
      </c>
      <c r="F19" s="46" t="n">
        <v>0.0145833333333333</v>
      </c>
    </row>
    <row r="20" customFormat="false" ht="12.8" hidden="false" customHeight="false" outlineLevel="0" collapsed="false">
      <c r="A20" s="33" t="n">
        <v>16</v>
      </c>
      <c r="B20" s="45" t="s">
        <v>102</v>
      </c>
      <c r="C20" s="47" t="n">
        <v>2015</v>
      </c>
      <c r="D20" s="33" t="s">
        <v>46</v>
      </c>
      <c r="E20" s="45" t="s">
        <v>97</v>
      </c>
      <c r="F20" s="46" t="n">
        <v>0.015625</v>
      </c>
    </row>
    <row r="21" customFormat="false" ht="12.8" hidden="false" customHeight="false" outlineLevel="0" collapsed="false">
      <c r="A21" s="33" t="n">
        <v>17</v>
      </c>
      <c r="B21" s="45" t="s">
        <v>120</v>
      </c>
      <c r="C21" s="47" t="n">
        <v>2008</v>
      </c>
      <c r="D21" s="33" t="s">
        <v>52</v>
      </c>
      <c r="E21" s="45" t="s">
        <v>119</v>
      </c>
      <c r="F21" s="46" t="n">
        <v>0.0166666666666667</v>
      </c>
    </row>
    <row r="22" customFormat="false" ht="12.8" hidden="false" customHeight="false" outlineLevel="0" collapsed="false">
      <c r="A22" s="33" t="n">
        <v>18</v>
      </c>
      <c r="B22" s="45" t="s">
        <v>117</v>
      </c>
      <c r="C22" s="45" t="n">
        <v>1986</v>
      </c>
      <c r="D22" s="33" t="s">
        <v>67</v>
      </c>
      <c r="E22" s="45" t="s">
        <v>97</v>
      </c>
      <c r="F22" s="46" t="n">
        <v>0.0177083333333333</v>
      </c>
    </row>
    <row r="23" customFormat="false" ht="12.8" hidden="false" customHeight="false" outlineLevel="0" collapsed="false">
      <c r="A23" s="33" t="n">
        <v>19</v>
      </c>
      <c r="B23" s="45" t="s">
        <v>104</v>
      </c>
      <c r="C23" s="45" t="n">
        <v>2012</v>
      </c>
      <c r="D23" s="33" t="s">
        <v>47</v>
      </c>
      <c r="E23" s="45" t="s">
        <v>97</v>
      </c>
      <c r="F23" s="46" t="n">
        <v>0.01875</v>
      </c>
    </row>
    <row r="24" customFormat="false" ht="12.8" hidden="false" customHeight="false" outlineLevel="0" collapsed="false">
      <c r="A24" s="33" t="n">
        <v>20</v>
      </c>
      <c r="B24" s="45" t="s">
        <v>140</v>
      </c>
      <c r="C24" s="45" t="n">
        <v>2011</v>
      </c>
      <c r="D24" s="33" t="s">
        <v>48</v>
      </c>
      <c r="E24" s="45" t="s">
        <v>141</v>
      </c>
      <c r="F24" s="46" t="n">
        <v>0.0197916666666667</v>
      </c>
    </row>
    <row r="25" customFormat="false" ht="12.8" hidden="false" customHeight="false" outlineLevel="0" collapsed="false">
      <c r="A25" s="33" t="n">
        <v>21</v>
      </c>
      <c r="B25" s="45" t="s">
        <v>109</v>
      </c>
      <c r="C25" s="45" t="n">
        <v>2006</v>
      </c>
      <c r="D25" s="33" t="s">
        <v>57</v>
      </c>
      <c r="E25" s="45" t="s">
        <v>97</v>
      </c>
      <c r="F25" s="46" t="n">
        <v>0.0208333333333333</v>
      </c>
    </row>
    <row r="26" customFormat="false" ht="12.8" hidden="false" customHeight="false" outlineLevel="0" collapsed="false">
      <c r="A26" s="33" t="n">
        <v>22</v>
      </c>
      <c r="B26" s="45" t="s">
        <v>98</v>
      </c>
      <c r="C26" s="47" t="n">
        <v>2014</v>
      </c>
      <c r="D26" s="33" t="s">
        <v>44</v>
      </c>
      <c r="E26" s="45" t="s">
        <v>97</v>
      </c>
      <c r="F26" s="46" t="n">
        <v>0.021875</v>
      </c>
    </row>
    <row r="27" customFormat="false" ht="12.8" hidden="false" customHeight="false" outlineLevel="0" collapsed="false">
      <c r="A27" s="33" t="n">
        <v>23</v>
      </c>
      <c r="B27" s="45" t="s">
        <v>121</v>
      </c>
      <c r="C27" s="45" t="n">
        <v>2008</v>
      </c>
      <c r="D27" s="33" t="s">
        <v>51</v>
      </c>
      <c r="E27" s="45" t="s">
        <v>119</v>
      </c>
      <c r="F27" s="46" t="n">
        <v>0.0229166666666667</v>
      </c>
    </row>
    <row r="28" customFormat="false" ht="12.8" hidden="false" customHeight="false" outlineLevel="0" collapsed="false">
      <c r="A28" s="33" t="n">
        <v>24</v>
      </c>
      <c r="B28" s="45" t="s">
        <v>134</v>
      </c>
      <c r="C28" s="45" t="n">
        <v>2006</v>
      </c>
      <c r="D28" s="33" t="s">
        <v>57</v>
      </c>
      <c r="E28" s="45" t="s">
        <v>123</v>
      </c>
      <c r="F28" s="46" t="n">
        <v>0.0239583333333333</v>
      </c>
    </row>
    <row r="29" customFormat="false" ht="12.8" hidden="false" customHeight="false" outlineLevel="0" collapsed="false">
      <c r="A29" s="33" t="n">
        <v>25</v>
      </c>
      <c r="B29" s="45" t="s">
        <v>101</v>
      </c>
      <c r="C29" s="47" t="n">
        <v>2012</v>
      </c>
      <c r="D29" s="33" t="s">
        <v>46</v>
      </c>
      <c r="E29" s="45" t="s">
        <v>97</v>
      </c>
      <c r="F29" s="46" t="n">
        <v>0.025</v>
      </c>
    </row>
    <row r="30" customFormat="false" ht="12.8" hidden="false" customHeight="false" outlineLevel="0" collapsed="false">
      <c r="A30" s="33" t="n">
        <v>26</v>
      </c>
      <c r="B30" s="45" t="s">
        <v>125</v>
      </c>
      <c r="C30" s="45" t="n">
        <v>2010</v>
      </c>
      <c r="D30" s="33" t="s">
        <v>48</v>
      </c>
      <c r="E30" s="45" t="s">
        <v>123</v>
      </c>
      <c r="F30" s="46" t="n">
        <v>0.0260416666666667</v>
      </c>
    </row>
    <row r="31" customFormat="false" ht="12.8" hidden="false" customHeight="false" outlineLevel="0" collapsed="false">
      <c r="A31" s="33" t="n">
        <v>27</v>
      </c>
      <c r="B31" s="45" t="s">
        <v>135</v>
      </c>
      <c r="C31" s="47" t="n">
        <v>2004</v>
      </c>
      <c r="D31" s="33" t="s">
        <v>60</v>
      </c>
      <c r="E31" s="45" t="s">
        <v>123</v>
      </c>
      <c r="F31" s="46" t="n">
        <v>0.0270833333333333</v>
      </c>
    </row>
    <row r="32" customFormat="false" ht="12.8" hidden="false" customHeight="false" outlineLevel="0" collapsed="false">
      <c r="A32" s="33" t="n">
        <v>28</v>
      </c>
      <c r="B32" s="45" t="s">
        <v>106</v>
      </c>
      <c r="C32" s="47" t="n">
        <v>2012</v>
      </c>
      <c r="D32" s="33" t="s">
        <v>47</v>
      </c>
      <c r="E32" s="45" t="s">
        <v>97</v>
      </c>
      <c r="F32" s="46" t="n">
        <v>0.028125</v>
      </c>
    </row>
    <row r="33" customFormat="false" ht="12.8" hidden="false" customHeight="false" outlineLevel="0" collapsed="false">
      <c r="A33" s="33" t="n">
        <v>29</v>
      </c>
      <c r="B33" s="45" t="s">
        <v>148</v>
      </c>
      <c r="C33" s="47" t="n">
        <v>2017</v>
      </c>
      <c r="D33" s="33" t="s">
        <v>44</v>
      </c>
      <c r="E33" s="45" t="s">
        <v>97</v>
      </c>
      <c r="F33" s="46" t="n">
        <v>0.0291666666666667</v>
      </c>
    </row>
    <row r="34" customFormat="false" ht="12.8" hidden="false" customHeight="false" outlineLevel="0" collapsed="false">
      <c r="A34" s="33" t="n">
        <v>30</v>
      </c>
      <c r="B34" s="45" t="s">
        <v>118</v>
      </c>
      <c r="C34" s="45" t="n">
        <v>2001</v>
      </c>
      <c r="D34" s="33" t="s">
        <v>61</v>
      </c>
      <c r="E34" s="45" t="s">
        <v>119</v>
      </c>
      <c r="F34" s="46" t="n">
        <v>0.0302083333333333</v>
      </c>
    </row>
    <row r="35" customFormat="false" ht="12.8" hidden="false" customHeight="false" outlineLevel="0" collapsed="false">
      <c r="A35" s="33" t="n">
        <v>31</v>
      </c>
      <c r="B35" s="45" t="s">
        <v>96</v>
      </c>
      <c r="C35" s="45" t="n">
        <v>2016</v>
      </c>
      <c r="D35" s="33" t="s">
        <v>44</v>
      </c>
      <c r="E35" s="45" t="s">
        <v>97</v>
      </c>
      <c r="F35" s="46" t="n">
        <v>0.03125</v>
      </c>
    </row>
    <row r="36" customFormat="false" ht="12.8" hidden="false" customHeight="false" outlineLevel="0" collapsed="false">
      <c r="A36" s="33" t="n">
        <v>32</v>
      </c>
      <c r="B36" s="45" t="s">
        <v>126</v>
      </c>
      <c r="C36" s="45" t="n">
        <v>2010</v>
      </c>
      <c r="D36" s="33" t="s">
        <v>48</v>
      </c>
      <c r="E36" s="45" t="s">
        <v>123</v>
      </c>
      <c r="F36" s="46" t="n">
        <v>0.0322916666666667</v>
      </c>
    </row>
    <row r="37" customFormat="false" ht="12.8" hidden="false" customHeight="false" outlineLevel="0" collapsed="false">
      <c r="A37" s="33" t="n">
        <v>33</v>
      </c>
      <c r="B37" s="45" t="s">
        <v>144</v>
      </c>
      <c r="C37" s="45" t="n">
        <v>2004</v>
      </c>
      <c r="D37" s="33" t="s">
        <v>59</v>
      </c>
      <c r="E37" s="45" t="s">
        <v>141</v>
      </c>
      <c r="F37" s="46" t="n">
        <v>0.0333333333333333</v>
      </c>
    </row>
    <row r="38" customFormat="false" ht="12.8" hidden="false" customHeight="false" outlineLevel="0" collapsed="false">
      <c r="A38" s="33" t="n">
        <v>34</v>
      </c>
      <c r="B38" s="45" t="s">
        <v>107</v>
      </c>
      <c r="C38" s="45" t="n">
        <v>2011</v>
      </c>
      <c r="D38" s="33" t="s">
        <v>50</v>
      </c>
      <c r="E38" s="45" t="s">
        <v>97</v>
      </c>
      <c r="F38" s="46" t="n">
        <v>0.034375</v>
      </c>
    </row>
    <row r="39" customFormat="false" ht="12.8" hidden="false" customHeight="false" outlineLevel="0" collapsed="false">
      <c r="A39" s="33" t="n">
        <v>35</v>
      </c>
      <c r="B39" s="45"/>
      <c r="C39" s="45"/>
      <c r="D39" s="33"/>
      <c r="E39" s="45"/>
      <c r="F39" s="46"/>
    </row>
    <row r="40" customFormat="false" ht="12.8" hidden="false" customHeight="false" outlineLevel="0" collapsed="false">
      <c r="A40" s="33" t="n">
        <v>36</v>
      </c>
      <c r="B40" s="45" t="s">
        <v>130</v>
      </c>
      <c r="C40" s="45" t="n">
        <v>2007</v>
      </c>
      <c r="D40" s="33" t="s">
        <v>54</v>
      </c>
      <c r="E40" s="45" t="s">
        <v>123</v>
      </c>
      <c r="F40" s="46" t="n">
        <v>0.0364583333333333</v>
      </c>
    </row>
    <row r="41" customFormat="false" ht="12.8" hidden="false" customHeight="false" outlineLevel="0" collapsed="false">
      <c r="A41" s="33" t="n">
        <v>37</v>
      </c>
      <c r="B41" s="45" t="s">
        <v>115</v>
      </c>
      <c r="C41" s="45" t="n">
        <v>1974</v>
      </c>
      <c r="D41" s="33" t="s">
        <v>67</v>
      </c>
      <c r="E41" s="45" t="s">
        <v>97</v>
      </c>
      <c r="F41" s="46" t="n">
        <v>0.0375</v>
      </c>
    </row>
    <row r="42" customFormat="false" ht="12.8" hidden="false" customHeight="false" outlineLevel="0" collapsed="false">
      <c r="A42" s="33" t="n">
        <v>38</v>
      </c>
      <c r="B42" s="45" t="s">
        <v>146</v>
      </c>
      <c r="C42" s="45" t="n">
        <v>2005</v>
      </c>
      <c r="D42" s="33" t="s">
        <v>60</v>
      </c>
      <c r="E42" s="45" t="s">
        <v>141</v>
      </c>
      <c r="F42" s="46" t="n">
        <v>0.0385416666666667</v>
      </c>
    </row>
    <row r="43" customFormat="false" ht="12.8" hidden="false" customHeight="false" outlineLevel="0" collapsed="false">
      <c r="A43" s="33" t="n">
        <v>39</v>
      </c>
      <c r="B43" s="45" t="s">
        <v>131</v>
      </c>
      <c r="C43" s="45" t="n">
        <v>2007</v>
      </c>
      <c r="D43" s="33" t="s">
        <v>54</v>
      </c>
      <c r="E43" s="3" t="s">
        <v>123</v>
      </c>
      <c r="F43" s="46" t="n">
        <v>0.0395833333333333</v>
      </c>
    </row>
    <row r="44" customFormat="false" ht="12.8" hidden="false" customHeight="false" outlineLevel="0" collapsed="false">
      <c r="A44" s="33" t="n">
        <v>40</v>
      </c>
      <c r="B44" s="45" t="s">
        <v>133</v>
      </c>
      <c r="C44" s="45" t="n">
        <v>2006</v>
      </c>
      <c r="D44" s="33" t="s">
        <v>57</v>
      </c>
      <c r="E44" s="45" t="s">
        <v>123</v>
      </c>
      <c r="F44" s="46" t="n">
        <v>0.040625</v>
      </c>
    </row>
    <row r="45" customFormat="false" ht="12.8" hidden="false" customHeight="false" outlineLevel="0" collapsed="false">
      <c r="A45" s="33" t="n">
        <v>41</v>
      </c>
      <c r="B45" s="45" t="s">
        <v>116</v>
      </c>
      <c r="C45" s="45" t="n">
        <v>1966</v>
      </c>
      <c r="D45" s="33" t="s">
        <v>67</v>
      </c>
      <c r="E45" s="45" t="s">
        <v>97</v>
      </c>
      <c r="F45" s="46" t="n">
        <v>0.0416666666666667</v>
      </c>
    </row>
    <row r="46" customFormat="false" ht="12.8" hidden="false" customHeight="false" outlineLevel="0" collapsed="false">
      <c r="A46" s="33" t="n">
        <v>42</v>
      </c>
      <c r="B46" s="45" t="s">
        <v>132</v>
      </c>
      <c r="C46" s="45" t="n">
        <v>2006</v>
      </c>
      <c r="D46" s="33" t="s">
        <v>57</v>
      </c>
      <c r="E46" s="45" t="s">
        <v>123</v>
      </c>
      <c r="F46" s="46" t="n">
        <v>0.0427083333333333</v>
      </c>
    </row>
    <row r="47" customFormat="false" ht="12.8" hidden="false" customHeight="false" outlineLevel="0" collapsed="false">
      <c r="A47" s="33" t="n">
        <v>43</v>
      </c>
      <c r="B47" s="45" t="s">
        <v>137</v>
      </c>
      <c r="C47" s="45" t="n">
        <v>1984</v>
      </c>
      <c r="D47" s="33" t="s">
        <v>67</v>
      </c>
      <c r="E47" s="45" t="s">
        <v>123</v>
      </c>
      <c r="F47" s="46" t="n">
        <v>0.04375</v>
      </c>
    </row>
    <row r="48" customFormat="false" ht="12.8" hidden="false" customHeight="false" outlineLevel="0" collapsed="false">
      <c r="A48" s="33" t="n">
        <v>44</v>
      </c>
      <c r="B48" s="45" t="s">
        <v>138</v>
      </c>
      <c r="C48" s="45" t="n">
        <v>1991</v>
      </c>
      <c r="D48" s="33" t="s">
        <v>63</v>
      </c>
      <c r="E48" s="45" t="s">
        <v>139</v>
      </c>
      <c r="F48" s="46" t="n">
        <v>0.0447916666666667</v>
      </c>
    </row>
    <row r="49" customFormat="false" ht="12.8" hidden="false" customHeight="false" outlineLevel="0" collapsed="false">
      <c r="A49" s="31" t="n">
        <v>45</v>
      </c>
      <c r="B49" s="3" t="s">
        <v>129</v>
      </c>
      <c r="C49" s="3" t="n">
        <v>2006</v>
      </c>
      <c r="D49" s="31" t="s">
        <v>54</v>
      </c>
      <c r="E49" s="3" t="s">
        <v>123</v>
      </c>
      <c r="F49" s="44" t="n">
        <v>0.0458333333333333</v>
      </c>
    </row>
  </sheetData>
  <autoFilter ref="A4:F49"/>
  <mergeCells count="2">
    <mergeCell ref="A1:F1"/>
    <mergeCell ref="A2:F2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tToWidth="1" fitToHeight="999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17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Z169" activeCellId="0" sqref="Z169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7.3"/>
    <col collapsed="false" customWidth="true" hidden="false" outlineLevel="0" max="2" min="2" style="0" width="22.81"/>
    <col collapsed="false" customWidth="true" hidden="false" outlineLevel="0" max="3" min="3" style="0" width="7.39"/>
    <col collapsed="false" customWidth="true" hidden="false" outlineLevel="0" max="4" min="4" style="0" width="21.88"/>
    <col collapsed="false" customWidth="true" hidden="false" outlineLevel="0" max="16" min="5" style="0" width="4.59"/>
    <col collapsed="false" customWidth="true" hidden="false" outlineLevel="0" max="23" min="17" style="0" width="9.18"/>
    <col collapsed="false" customWidth="true" hidden="false" outlineLevel="0" max="24" min="24" style="0" width="8.01"/>
    <col collapsed="false" customWidth="true" hidden="false" outlineLevel="0" max="26" min="25" style="0" width="6.55"/>
    <col collapsed="false" customWidth="true" hidden="false" outlineLevel="0" max="28" min="28" style="0" width="4.34"/>
  </cols>
  <sheetData>
    <row r="1" s="49" customFormat="true" ht="26.45" hidden="false" customHeight="false" outlineLevel="0" collapsed="false">
      <c r="A1" s="29"/>
      <c r="B1" s="48" t="s">
        <v>149</v>
      </c>
      <c r="C1" s="0"/>
      <c r="AMI1" s="0"/>
      <c r="AMJ1" s="0"/>
    </row>
    <row r="2" s="49" customFormat="true" ht="26.45" hidden="false" customHeight="false" outlineLevel="0" collapsed="false">
      <c r="A2" s="29"/>
      <c r="B2" s="48"/>
      <c r="C2" s="0"/>
      <c r="AMI2" s="0"/>
      <c r="AMJ2" s="0"/>
    </row>
    <row r="3" s="49" customFormat="true" ht="14.65" hidden="false" customHeight="false" outlineLevel="0" collapsed="false">
      <c r="A3" s="50" t="s">
        <v>150</v>
      </c>
      <c r="B3" s="51"/>
      <c r="C3" s="0"/>
      <c r="AMI3" s="0"/>
      <c r="AMJ3" s="0"/>
    </row>
    <row r="4" s="49" customFormat="true" ht="18.55" hidden="false" customHeight="false" outlineLevel="0" collapsed="false">
      <c r="A4" s="52"/>
      <c r="B4" s="53"/>
      <c r="AMI4" s="0"/>
      <c r="AMJ4" s="0"/>
    </row>
    <row r="5" s="49" customFormat="true" ht="18.55" hidden="false" customHeight="true" outlineLevel="0" collapsed="false">
      <c r="A5" s="52" t="s">
        <v>44</v>
      </c>
      <c r="B5" s="54" t="s">
        <v>151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MI5" s="0"/>
      <c r="AMJ5" s="0"/>
    </row>
    <row r="6" s="49" customFormat="true" ht="12.8" hidden="false" customHeight="true" outlineLevel="0" collapsed="false">
      <c r="A6" s="55" t="s">
        <v>152</v>
      </c>
      <c r="B6" s="55" t="s">
        <v>153</v>
      </c>
      <c r="C6" s="55" t="s">
        <v>154</v>
      </c>
      <c r="D6" s="55" t="s">
        <v>155</v>
      </c>
      <c r="E6" s="56" t="s">
        <v>156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5" t="s">
        <v>157</v>
      </c>
      <c r="R6" s="55" t="s">
        <v>158</v>
      </c>
      <c r="S6" s="55" t="s">
        <v>159</v>
      </c>
      <c r="T6" s="55" t="s">
        <v>160</v>
      </c>
      <c r="U6" s="55" t="s">
        <v>161</v>
      </c>
      <c r="V6" s="55" t="s">
        <v>162</v>
      </c>
      <c r="W6" s="55" t="s">
        <v>163</v>
      </c>
      <c r="X6" s="55" t="s">
        <v>164</v>
      </c>
      <c r="Y6" s="55" t="s">
        <v>165</v>
      </c>
      <c r="Z6" s="55" t="s">
        <v>166</v>
      </c>
      <c r="AA6" s="55" t="s">
        <v>167</v>
      </c>
      <c r="AC6" s="55" t="s">
        <v>168</v>
      </c>
      <c r="AMI6" s="0"/>
      <c r="AMJ6" s="0"/>
    </row>
    <row r="7" s="49" customFormat="true" ht="12.8" hidden="false" customHeight="false" outlineLevel="0" collapsed="false">
      <c r="A7" s="55"/>
      <c r="B7" s="55"/>
      <c r="C7" s="55" t="s">
        <v>154</v>
      </c>
      <c r="D7" s="55"/>
      <c r="E7" s="56" t="s">
        <v>29</v>
      </c>
      <c r="F7" s="56" t="s">
        <v>30</v>
      </c>
      <c r="G7" s="56" t="s">
        <v>31</v>
      </c>
      <c r="H7" s="56" t="s">
        <v>32</v>
      </c>
      <c r="I7" s="56" t="s">
        <v>33</v>
      </c>
      <c r="J7" s="56" t="s">
        <v>34</v>
      </c>
      <c r="K7" s="56" t="s">
        <v>35</v>
      </c>
      <c r="L7" s="56" t="s">
        <v>36</v>
      </c>
      <c r="M7" s="56" t="s">
        <v>37</v>
      </c>
      <c r="N7" s="56" t="s">
        <v>38</v>
      </c>
      <c r="O7" s="56" t="s">
        <v>39</v>
      </c>
      <c r="P7" s="57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C7" s="55"/>
      <c r="AMI7" s="0"/>
      <c r="AMJ7" s="0"/>
    </row>
    <row r="8" s="49" customFormat="true" ht="12.8" hidden="false" customHeight="true" outlineLevel="0" collapsed="false">
      <c r="A8" s="58" t="n">
        <v>31</v>
      </c>
      <c r="B8" s="59" t="s">
        <v>96</v>
      </c>
      <c r="C8" s="58" t="n">
        <v>2016</v>
      </c>
      <c r="D8" s="59" t="s">
        <v>97</v>
      </c>
      <c r="E8" s="60" t="s">
        <v>169</v>
      </c>
      <c r="F8" s="60" t="s">
        <v>169</v>
      </c>
      <c r="G8" s="60" t="s">
        <v>169</v>
      </c>
      <c r="H8" s="60" t="n">
        <v>0</v>
      </c>
      <c r="I8" s="60" t="n">
        <v>0</v>
      </c>
      <c r="J8" s="60" t="n">
        <v>0</v>
      </c>
      <c r="K8" s="60" t="n">
        <v>3</v>
      </c>
      <c r="L8" s="60" t="s">
        <v>169</v>
      </c>
      <c r="M8" s="60" t="n">
        <v>0</v>
      </c>
      <c r="N8" s="60" t="n">
        <v>0</v>
      </c>
      <c r="O8" s="60" t="n">
        <v>1</v>
      </c>
      <c r="P8" s="16" t="s">
        <v>169</v>
      </c>
      <c r="Q8" s="61" t="n">
        <v>0.03125</v>
      </c>
      <c r="R8" s="61" t="n">
        <v>0.0490393518518519</v>
      </c>
      <c r="S8" s="62" t="n">
        <f aca="false">R8-Q8</f>
        <v>0.0177893518518519</v>
      </c>
      <c r="T8" s="63" t="n">
        <f aca="false">TIME(0,0,SUM(E9:P9))</f>
        <v>0</v>
      </c>
      <c r="U8" s="62" t="n">
        <f aca="false">S8-T8</f>
        <v>0.0177893518518519</v>
      </c>
      <c r="V8" s="64" t="n">
        <f aca="false">IF(COUNTIF(E8:P8,"=d.") =0,SUM(E8:P8),"d.")</f>
        <v>4</v>
      </c>
      <c r="W8" s="62" t="n">
        <f aca="false">IF(V8&lt;&gt;"d.",U8+TIME(0,V8,0),"d.")</f>
        <v>0.0205671296296296</v>
      </c>
      <c r="X8" s="65" t="n">
        <v>1</v>
      </c>
      <c r="Y8" s="66" t="s">
        <v>169</v>
      </c>
      <c r="Z8" s="58" t="s">
        <v>169</v>
      </c>
      <c r="AA8" s="58" t="s">
        <v>169</v>
      </c>
      <c r="AMI8" s="0"/>
      <c r="AMJ8" s="0"/>
    </row>
    <row r="9" s="49" customFormat="true" ht="12.8" hidden="false" customHeight="false" outlineLevel="0" collapsed="false">
      <c r="A9" s="58"/>
      <c r="B9" s="59"/>
      <c r="C9" s="58"/>
      <c r="D9" s="59"/>
      <c r="E9" s="67" t="s">
        <v>169</v>
      </c>
      <c r="F9" s="67" t="s">
        <v>169</v>
      </c>
      <c r="G9" s="67" t="s">
        <v>169</v>
      </c>
      <c r="H9" s="67"/>
      <c r="I9" s="67"/>
      <c r="J9" s="67"/>
      <c r="K9" s="67"/>
      <c r="L9" s="67" t="s">
        <v>169</v>
      </c>
      <c r="M9" s="67" t="s">
        <v>169</v>
      </c>
      <c r="N9" s="67" t="s">
        <v>169</v>
      </c>
      <c r="O9" s="67" t="s">
        <v>169</v>
      </c>
      <c r="P9" s="67" t="s">
        <v>169</v>
      </c>
      <c r="Q9" s="61"/>
      <c r="R9" s="61"/>
      <c r="S9" s="61"/>
      <c r="T9" s="61"/>
      <c r="U9" s="61"/>
      <c r="V9" s="61"/>
      <c r="W9" s="61"/>
      <c r="X9" s="65"/>
      <c r="Y9" s="66"/>
      <c r="Z9" s="66"/>
      <c r="AA9" s="66"/>
      <c r="AMI9" s="0"/>
      <c r="AMJ9" s="0"/>
    </row>
    <row r="10" s="49" customFormat="true" ht="12.8" hidden="false" customHeight="true" outlineLevel="0" collapsed="false">
      <c r="A10" s="58" t="n">
        <v>4</v>
      </c>
      <c r="B10" s="59" t="s">
        <v>99</v>
      </c>
      <c r="C10" s="58" t="n">
        <v>2015</v>
      </c>
      <c r="D10" s="59" t="s">
        <v>97</v>
      </c>
      <c r="E10" s="60" t="s">
        <v>169</v>
      </c>
      <c r="F10" s="60" t="s">
        <v>169</v>
      </c>
      <c r="G10" s="60" t="s">
        <v>169</v>
      </c>
      <c r="H10" s="60" t="n">
        <v>0</v>
      </c>
      <c r="I10" s="60" t="n">
        <v>0</v>
      </c>
      <c r="J10" s="60" t="n">
        <v>0</v>
      </c>
      <c r="K10" s="60" t="n">
        <v>3</v>
      </c>
      <c r="L10" s="60" t="s">
        <v>169</v>
      </c>
      <c r="M10" s="60" t="n">
        <v>3</v>
      </c>
      <c r="N10" s="60" t="n">
        <v>2</v>
      </c>
      <c r="O10" s="60" t="n">
        <v>1</v>
      </c>
      <c r="P10" s="16" t="s">
        <v>169</v>
      </c>
      <c r="Q10" s="61" t="n">
        <v>0.0420138888888889</v>
      </c>
      <c r="R10" s="61" t="n">
        <v>0.0581712962962963</v>
      </c>
      <c r="S10" s="62" t="n">
        <f aca="false">R10-Q10</f>
        <v>0.0161574074074074</v>
      </c>
      <c r="T10" s="63" t="n">
        <f aca="false">TIME(0,0,SUM(E11:P11))</f>
        <v>0</v>
      </c>
      <c r="U10" s="62" t="n">
        <f aca="false">S10-T10</f>
        <v>0.0161574074074074</v>
      </c>
      <c r="V10" s="64" t="n">
        <f aca="false">IF(COUNTIF(E10:P10,"=d.") =0,SUM(E10:P10),"d.")</f>
        <v>9</v>
      </c>
      <c r="W10" s="62" t="n">
        <f aca="false">IF(V10&lt;&gt;"d.",U10+TIME(0,V10,0),"d.")</f>
        <v>0.0224074074074074</v>
      </c>
      <c r="X10" s="65" t="n">
        <v>2</v>
      </c>
      <c r="Y10" s="66" t="s">
        <v>169</v>
      </c>
      <c r="Z10" s="58" t="s">
        <v>169</v>
      </c>
      <c r="AA10" s="58" t="s">
        <v>169</v>
      </c>
      <c r="AMI10" s="0"/>
      <c r="AMJ10" s="0"/>
    </row>
    <row r="11" s="49" customFormat="true" ht="12.8" hidden="false" customHeight="false" outlineLevel="0" collapsed="false">
      <c r="A11" s="58"/>
      <c r="B11" s="59"/>
      <c r="C11" s="58"/>
      <c r="D11" s="59"/>
      <c r="E11" s="67" t="s">
        <v>169</v>
      </c>
      <c r="F11" s="67" t="s">
        <v>169</v>
      </c>
      <c r="G11" s="67" t="s">
        <v>169</v>
      </c>
      <c r="H11" s="67"/>
      <c r="I11" s="67"/>
      <c r="J11" s="67"/>
      <c r="K11" s="67"/>
      <c r="L11" s="67" t="s">
        <v>169</v>
      </c>
      <c r="M11" s="67" t="s">
        <v>169</v>
      </c>
      <c r="N11" s="67" t="s">
        <v>169</v>
      </c>
      <c r="O11" s="67" t="s">
        <v>169</v>
      </c>
      <c r="P11" s="67" t="s">
        <v>169</v>
      </c>
      <c r="Q11" s="61"/>
      <c r="R11" s="61"/>
      <c r="S11" s="61"/>
      <c r="T11" s="61"/>
      <c r="U11" s="61"/>
      <c r="V11" s="61"/>
      <c r="W11" s="61"/>
      <c r="X11" s="65"/>
      <c r="Y11" s="66"/>
      <c r="Z11" s="66"/>
      <c r="AA11" s="66"/>
      <c r="AMI11" s="0"/>
      <c r="AMJ11" s="0"/>
    </row>
    <row r="12" s="49" customFormat="true" ht="12.8" hidden="false" customHeight="true" outlineLevel="0" collapsed="false">
      <c r="A12" s="58" t="n">
        <v>22</v>
      </c>
      <c r="B12" s="59" t="s">
        <v>170</v>
      </c>
      <c r="C12" s="58" t="n">
        <v>2014</v>
      </c>
      <c r="D12" s="59" t="s">
        <v>97</v>
      </c>
      <c r="E12" s="60" t="s">
        <v>169</v>
      </c>
      <c r="F12" s="60" t="s">
        <v>169</v>
      </c>
      <c r="G12" s="60" t="s">
        <v>169</v>
      </c>
      <c r="H12" s="60" t="n">
        <v>0</v>
      </c>
      <c r="I12" s="60" t="n">
        <v>0</v>
      </c>
      <c r="J12" s="60" t="n">
        <v>0</v>
      </c>
      <c r="K12" s="60" t="n">
        <v>2</v>
      </c>
      <c r="L12" s="60" t="s">
        <v>169</v>
      </c>
      <c r="M12" s="60" t="n">
        <v>1</v>
      </c>
      <c r="N12" s="60" t="n">
        <v>4</v>
      </c>
      <c r="O12" s="60" t="n">
        <v>3</v>
      </c>
      <c r="P12" s="16" t="s">
        <v>169</v>
      </c>
      <c r="Q12" s="61" t="n">
        <v>0.021875</v>
      </c>
      <c r="R12" s="61" t="n">
        <v>0.0441087962962963</v>
      </c>
      <c r="S12" s="62" t="n">
        <f aca="false">R12-Q12</f>
        <v>0.0222337962962963</v>
      </c>
      <c r="T12" s="63" t="n">
        <f aca="false">TIME(0,0,SUM(E13:P13))</f>
        <v>0</v>
      </c>
      <c r="U12" s="62" t="n">
        <f aca="false">S12-T12</f>
        <v>0.0222337962962963</v>
      </c>
      <c r="V12" s="64" t="n">
        <f aca="false">IF(COUNTIF(E12:P12,"=d.") =0,SUM(E12:P12),"d.")</f>
        <v>10</v>
      </c>
      <c r="W12" s="62" t="n">
        <f aca="false">IF(V12&lt;&gt;"d.",U12+TIME(0,V12,0),"d.")</f>
        <v>0.0291782407407407</v>
      </c>
      <c r="X12" s="65" t="n">
        <v>3</v>
      </c>
      <c r="Y12" s="66" t="s">
        <v>169</v>
      </c>
      <c r="Z12" s="58" t="s">
        <v>169</v>
      </c>
      <c r="AA12" s="58" t="s">
        <v>169</v>
      </c>
      <c r="AMI12" s="0"/>
      <c r="AMJ12" s="0"/>
    </row>
    <row r="13" s="49" customFormat="true" ht="12.8" hidden="false" customHeight="false" outlineLevel="0" collapsed="false">
      <c r="A13" s="58"/>
      <c r="B13" s="59"/>
      <c r="C13" s="58"/>
      <c r="D13" s="59"/>
      <c r="E13" s="67" t="s">
        <v>169</v>
      </c>
      <c r="F13" s="67" t="s">
        <v>169</v>
      </c>
      <c r="G13" s="67" t="s">
        <v>169</v>
      </c>
      <c r="H13" s="67"/>
      <c r="I13" s="67"/>
      <c r="J13" s="67"/>
      <c r="K13" s="67"/>
      <c r="L13" s="67" t="s">
        <v>169</v>
      </c>
      <c r="M13" s="67" t="s">
        <v>169</v>
      </c>
      <c r="N13" s="67" t="s">
        <v>169</v>
      </c>
      <c r="O13" s="67" t="s">
        <v>169</v>
      </c>
      <c r="P13" s="67" t="s">
        <v>169</v>
      </c>
      <c r="Q13" s="61"/>
      <c r="R13" s="61"/>
      <c r="S13" s="61"/>
      <c r="T13" s="61"/>
      <c r="U13" s="61"/>
      <c r="V13" s="61"/>
      <c r="W13" s="61"/>
      <c r="X13" s="65"/>
      <c r="Y13" s="66"/>
      <c r="Z13" s="66"/>
      <c r="AA13" s="66"/>
      <c r="AMI13" s="0"/>
      <c r="AMJ13" s="0"/>
    </row>
    <row r="14" s="49" customFormat="true" ht="12.8" hidden="false" customHeight="true" outlineLevel="0" collapsed="false">
      <c r="A14" s="58" t="n">
        <v>29</v>
      </c>
      <c r="B14" s="59" t="s">
        <v>148</v>
      </c>
      <c r="C14" s="58" t="n">
        <v>2017</v>
      </c>
      <c r="D14" s="59" t="s">
        <v>97</v>
      </c>
      <c r="E14" s="60" t="s">
        <v>169</v>
      </c>
      <c r="F14" s="60" t="s">
        <v>169</v>
      </c>
      <c r="G14" s="60" t="s">
        <v>169</v>
      </c>
      <c r="H14" s="60" t="n">
        <v>0</v>
      </c>
      <c r="I14" s="60" t="n">
        <v>0</v>
      </c>
      <c r="J14" s="60" t="n">
        <v>2</v>
      </c>
      <c r="K14" s="60" t="n">
        <v>0</v>
      </c>
      <c r="L14" s="60" t="s">
        <v>169</v>
      </c>
      <c r="M14" s="60" t="n">
        <v>8</v>
      </c>
      <c r="N14" s="60" t="n">
        <v>1</v>
      </c>
      <c r="O14" s="60" t="n">
        <v>7</v>
      </c>
      <c r="P14" s="16" t="s">
        <v>169</v>
      </c>
      <c r="Q14" s="61" t="n">
        <v>0.0305555555555556</v>
      </c>
      <c r="R14" s="61" t="n">
        <v>0.0503587962962963</v>
      </c>
      <c r="S14" s="62" t="n">
        <f aca="false">R14-Q14</f>
        <v>0.0198032407407407</v>
      </c>
      <c r="T14" s="63" t="n">
        <f aca="false">TIME(0,0,SUM(E15:P15))</f>
        <v>0</v>
      </c>
      <c r="U14" s="62" t="n">
        <f aca="false">S14-T14</f>
        <v>0.0198032407407407</v>
      </c>
      <c r="V14" s="64" t="n">
        <f aca="false">IF(COUNTIF(E14:P14,"=d.") =0,SUM(E14:P14),"d.")</f>
        <v>18</v>
      </c>
      <c r="W14" s="62" t="n">
        <f aca="false">IF(V14&lt;&gt;"d.",U14+TIME(0,V14,0),"d.")</f>
        <v>0.0323032407407407</v>
      </c>
      <c r="X14" s="65" t="n">
        <v>4</v>
      </c>
      <c r="Y14" s="66" t="s">
        <v>169</v>
      </c>
      <c r="Z14" s="58" t="s">
        <v>169</v>
      </c>
      <c r="AA14" s="58" t="s">
        <v>169</v>
      </c>
      <c r="AMI14" s="0"/>
      <c r="AMJ14" s="0"/>
    </row>
    <row r="15" s="49" customFormat="true" ht="12.8" hidden="false" customHeight="false" outlineLevel="0" collapsed="false">
      <c r="A15" s="58"/>
      <c r="B15" s="59"/>
      <c r="C15" s="58"/>
      <c r="D15" s="59"/>
      <c r="E15" s="67" t="s">
        <v>169</v>
      </c>
      <c r="F15" s="67" t="s">
        <v>169</v>
      </c>
      <c r="G15" s="67" t="s">
        <v>169</v>
      </c>
      <c r="H15" s="67"/>
      <c r="I15" s="67"/>
      <c r="J15" s="67"/>
      <c r="K15" s="67"/>
      <c r="L15" s="67" t="s">
        <v>169</v>
      </c>
      <c r="M15" s="67" t="s">
        <v>169</v>
      </c>
      <c r="N15" s="67" t="s">
        <v>169</v>
      </c>
      <c r="O15" s="67" t="s">
        <v>169</v>
      </c>
      <c r="P15" s="67" t="s">
        <v>169</v>
      </c>
      <c r="Q15" s="61"/>
      <c r="R15" s="61"/>
      <c r="S15" s="61"/>
      <c r="T15" s="61"/>
      <c r="U15" s="61"/>
      <c r="V15" s="61"/>
      <c r="W15" s="61"/>
      <c r="X15" s="65"/>
      <c r="Y15" s="66"/>
      <c r="Z15" s="66"/>
      <c r="AA15" s="66"/>
      <c r="AMI15" s="0"/>
      <c r="AMJ15" s="0"/>
    </row>
    <row r="16" s="49" customFormat="true" ht="12.8" hidden="false" customHeight="true" outlineLevel="0" collapsed="false">
      <c r="A16" s="58" t="n">
        <v>13</v>
      </c>
      <c r="B16" s="59" t="s">
        <v>122</v>
      </c>
      <c r="C16" s="58" t="n">
        <v>2016</v>
      </c>
      <c r="D16" s="59" t="s">
        <v>171</v>
      </c>
      <c r="E16" s="60" t="s">
        <v>169</v>
      </c>
      <c r="F16" s="60" t="s">
        <v>169</v>
      </c>
      <c r="G16" s="60" t="s">
        <v>169</v>
      </c>
      <c r="H16" s="60" t="n">
        <v>1</v>
      </c>
      <c r="I16" s="60" t="n">
        <v>0</v>
      </c>
      <c r="J16" s="60" t="n">
        <v>2</v>
      </c>
      <c r="K16" s="60" t="n">
        <v>3</v>
      </c>
      <c r="L16" s="60" t="s">
        <v>169</v>
      </c>
      <c r="M16" s="60" t="n">
        <v>8</v>
      </c>
      <c r="N16" s="60" t="n">
        <v>4</v>
      </c>
      <c r="O16" s="60" t="n">
        <v>9</v>
      </c>
      <c r="P16" s="16" t="s">
        <v>169</v>
      </c>
      <c r="Q16" s="61" t="n">
        <v>0.0125</v>
      </c>
      <c r="R16" s="61" t="n">
        <v>0.0325810185185185</v>
      </c>
      <c r="S16" s="62" t="n">
        <f aca="false">R16-Q16</f>
        <v>0.0200810185185185</v>
      </c>
      <c r="T16" s="63" t="n">
        <f aca="false">TIME(0,0,SUM(E17:P17))</f>
        <v>0</v>
      </c>
      <c r="U16" s="62" t="n">
        <f aca="false">S16-T16</f>
        <v>0.0200810185185185</v>
      </c>
      <c r="V16" s="64" t="n">
        <f aca="false">IF(COUNTIF(E16:P16,"=d.") =0,SUM(E16:P16),"d.")</f>
        <v>27</v>
      </c>
      <c r="W16" s="62" t="n">
        <f aca="false">IF(V16&lt;&gt;"d.",U16+TIME(0,V16,0),"d.")</f>
        <v>0.0388310185185185</v>
      </c>
      <c r="X16" s="65" t="n">
        <v>5</v>
      </c>
      <c r="Y16" s="66" t="s">
        <v>169</v>
      </c>
      <c r="Z16" s="58" t="s">
        <v>169</v>
      </c>
      <c r="AA16" s="58" t="s">
        <v>169</v>
      </c>
      <c r="AMI16" s="0"/>
      <c r="AMJ16" s="0"/>
    </row>
    <row r="17" s="49" customFormat="true" ht="12.8" hidden="false" customHeight="false" outlineLevel="0" collapsed="false">
      <c r="A17" s="58"/>
      <c r="B17" s="59"/>
      <c r="C17" s="58"/>
      <c r="D17" s="59"/>
      <c r="E17" s="67" t="s">
        <v>169</v>
      </c>
      <c r="F17" s="67" t="s">
        <v>169</v>
      </c>
      <c r="G17" s="67" t="s">
        <v>169</v>
      </c>
      <c r="H17" s="67"/>
      <c r="I17" s="67"/>
      <c r="J17" s="67"/>
      <c r="K17" s="67"/>
      <c r="L17" s="67" t="s">
        <v>169</v>
      </c>
      <c r="M17" s="67" t="s">
        <v>169</v>
      </c>
      <c r="N17" s="67" t="s">
        <v>169</v>
      </c>
      <c r="O17" s="67" t="s">
        <v>169</v>
      </c>
      <c r="P17" s="67" t="s">
        <v>169</v>
      </c>
      <c r="Q17" s="61"/>
      <c r="R17" s="61"/>
      <c r="S17" s="61"/>
      <c r="T17" s="61"/>
      <c r="U17" s="61"/>
      <c r="V17" s="61"/>
      <c r="W17" s="61"/>
      <c r="X17" s="65"/>
      <c r="Y17" s="66"/>
      <c r="Z17" s="66"/>
      <c r="AA17" s="66"/>
      <c r="AMI17" s="0"/>
      <c r="AMJ17" s="0"/>
    </row>
    <row r="18" s="49" customFormat="true" ht="12.8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MI18" s="0"/>
      <c r="AMJ18" s="0"/>
    </row>
    <row r="19" s="49" customFormat="true" ht="12.8" hidden="false" customHeight="false" outlineLevel="0" collapsed="false">
      <c r="AMI19" s="0"/>
      <c r="AMJ19" s="0"/>
    </row>
    <row r="20" s="49" customFormat="true" ht="18.55" hidden="false" customHeight="true" outlineLevel="0" collapsed="false">
      <c r="A20" s="53" t="s">
        <v>46</v>
      </c>
      <c r="B20" s="54" t="s">
        <v>172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MI20" s="0"/>
      <c r="AMJ20" s="0"/>
    </row>
    <row r="21" s="49" customFormat="true" ht="12.8" hidden="false" customHeight="true" outlineLevel="0" collapsed="false">
      <c r="A21" s="55" t="s">
        <v>152</v>
      </c>
      <c r="B21" s="55" t="s">
        <v>153</v>
      </c>
      <c r="C21" s="55" t="s">
        <v>154</v>
      </c>
      <c r="D21" s="55" t="s">
        <v>155</v>
      </c>
      <c r="E21" s="56" t="s">
        <v>156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157</v>
      </c>
      <c r="R21" s="55" t="s">
        <v>158</v>
      </c>
      <c r="S21" s="55" t="s">
        <v>159</v>
      </c>
      <c r="T21" s="55" t="s">
        <v>160</v>
      </c>
      <c r="U21" s="55" t="s">
        <v>161</v>
      </c>
      <c r="V21" s="55" t="s">
        <v>162</v>
      </c>
      <c r="W21" s="55" t="s">
        <v>163</v>
      </c>
      <c r="X21" s="55" t="s">
        <v>164</v>
      </c>
      <c r="Y21" s="55" t="s">
        <v>165</v>
      </c>
      <c r="Z21" s="55" t="s">
        <v>166</v>
      </c>
      <c r="AA21" s="55" t="s">
        <v>167</v>
      </c>
      <c r="AC21" s="55" t="s">
        <v>168</v>
      </c>
      <c r="AMI21" s="0"/>
      <c r="AMJ21" s="0"/>
    </row>
    <row r="22" s="49" customFormat="true" ht="12.8" hidden="false" customHeight="false" outlineLevel="0" collapsed="false">
      <c r="A22" s="55"/>
      <c r="B22" s="55"/>
      <c r="C22" s="55" t="s">
        <v>154</v>
      </c>
      <c r="D22" s="55"/>
      <c r="E22" s="56" t="s">
        <v>29</v>
      </c>
      <c r="F22" s="56" t="s">
        <v>30</v>
      </c>
      <c r="G22" s="56" t="s">
        <v>31</v>
      </c>
      <c r="H22" s="56" t="s">
        <v>32</v>
      </c>
      <c r="I22" s="56" t="s">
        <v>33</v>
      </c>
      <c r="J22" s="56" t="s">
        <v>34</v>
      </c>
      <c r="K22" s="56" t="s">
        <v>35</v>
      </c>
      <c r="L22" s="56" t="s">
        <v>36</v>
      </c>
      <c r="M22" s="56" t="s">
        <v>37</v>
      </c>
      <c r="N22" s="56" t="s">
        <v>38</v>
      </c>
      <c r="O22" s="56" t="s">
        <v>39</v>
      </c>
      <c r="P22" s="57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C22" s="55"/>
      <c r="AMI22" s="0"/>
      <c r="AMJ22" s="0"/>
    </row>
    <row r="23" s="49" customFormat="true" ht="12.8" hidden="false" customHeight="true" outlineLevel="0" collapsed="false">
      <c r="A23" s="58" t="n">
        <v>10</v>
      </c>
      <c r="B23" s="59" t="s">
        <v>100</v>
      </c>
      <c r="C23" s="58" t="n">
        <v>2012</v>
      </c>
      <c r="D23" s="59" t="s">
        <v>97</v>
      </c>
      <c r="E23" s="60" t="s">
        <v>169</v>
      </c>
      <c r="F23" s="60" t="s">
        <v>169</v>
      </c>
      <c r="G23" s="60" t="s">
        <v>169</v>
      </c>
      <c r="H23" s="60" t="n">
        <v>0</v>
      </c>
      <c r="I23" s="60" t="n">
        <v>0</v>
      </c>
      <c r="J23" s="60" t="n">
        <v>0</v>
      </c>
      <c r="K23" s="60" t="n">
        <v>0</v>
      </c>
      <c r="L23" s="60" t="s">
        <v>169</v>
      </c>
      <c r="M23" s="60" t="n">
        <v>1</v>
      </c>
      <c r="N23" s="60" t="n">
        <v>1</v>
      </c>
      <c r="O23" s="60" t="n">
        <v>1</v>
      </c>
      <c r="P23" s="16" t="s">
        <v>169</v>
      </c>
      <c r="Q23" s="61" t="n">
        <v>0.009375</v>
      </c>
      <c r="R23" s="61" t="n">
        <v>0.0239583333333333</v>
      </c>
      <c r="S23" s="62" t="n">
        <f aca="false">R23-Q23</f>
        <v>0.0145833333333333</v>
      </c>
      <c r="T23" s="63" t="n">
        <f aca="false">TIME(0,0,SUM(E24:P24))</f>
        <v>0</v>
      </c>
      <c r="U23" s="62" t="n">
        <f aca="false">S23-T23</f>
        <v>0.0145833333333333</v>
      </c>
      <c r="V23" s="64" t="n">
        <f aca="false">IF(COUNTIF(E23:P23,"=d.") =0,SUM(E23:P23),"d.")</f>
        <v>3</v>
      </c>
      <c r="W23" s="62" t="n">
        <f aca="false">IF(V23&lt;&gt;"d.",U23+TIME(0,V23,0),"d.")</f>
        <v>0.0166666666666667</v>
      </c>
      <c r="X23" s="65" t="n">
        <v>1</v>
      </c>
      <c r="Y23" s="66" t="n">
        <f aca="false">ROUND(MAX(1*100*(2-W23/$W$23),0),1)</f>
        <v>100</v>
      </c>
      <c r="Z23" s="58" t="s">
        <v>173</v>
      </c>
      <c r="AA23" s="58" t="s">
        <v>174</v>
      </c>
      <c r="AC23" s="66" t="n">
        <f aca="false">ROUND(MAX(1*100*(2-W23/$W$23),0),1)</f>
        <v>100</v>
      </c>
      <c r="AMI23" s="0"/>
      <c r="AMJ23" s="0"/>
    </row>
    <row r="24" s="49" customFormat="true" ht="12.8" hidden="false" customHeight="false" outlineLevel="0" collapsed="false">
      <c r="A24" s="58"/>
      <c r="B24" s="59"/>
      <c r="C24" s="58"/>
      <c r="D24" s="59"/>
      <c r="E24" s="67" t="s">
        <v>169</v>
      </c>
      <c r="F24" s="67" t="s">
        <v>169</v>
      </c>
      <c r="G24" s="67" t="s">
        <v>169</v>
      </c>
      <c r="H24" s="67"/>
      <c r="I24" s="67"/>
      <c r="J24" s="67"/>
      <c r="K24" s="67"/>
      <c r="L24" s="67" t="s">
        <v>169</v>
      </c>
      <c r="M24" s="67" t="s">
        <v>169</v>
      </c>
      <c r="N24" s="67" t="s">
        <v>169</v>
      </c>
      <c r="O24" s="67" t="s">
        <v>169</v>
      </c>
      <c r="P24" s="67" t="s">
        <v>169</v>
      </c>
      <c r="Q24" s="61"/>
      <c r="R24" s="61"/>
      <c r="S24" s="61"/>
      <c r="T24" s="61"/>
      <c r="U24" s="61"/>
      <c r="V24" s="61"/>
      <c r="W24" s="61"/>
      <c r="X24" s="65"/>
      <c r="Y24" s="66"/>
      <c r="Z24" s="66"/>
      <c r="AA24" s="66"/>
      <c r="AC24" s="66"/>
      <c r="AMI24" s="0"/>
      <c r="AMJ24" s="0"/>
    </row>
    <row r="25" s="49" customFormat="true" ht="12.8" hidden="false" customHeight="true" outlineLevel="0" collapsed="false">
      <c r="A25" s="58" t="n">
        <v>16</v>
      </c>
      <c r="B25" s="59" t="s">
        <v>102</v>
      </c>
      <c r="C25" s="58" t="n">
        <v>2015</v>
      </c>
      <c r="D25" s="59" t="s">
        <v>97</v>
      </c>
      <c r="E25" s="60" t="s">
        <v>169</v>
      </c>
      <c r="F25" s="60" t="s">
        <v>169</v>
      </c>
      <c r="G25" s="60" t="s">
        <v>169</v>
      </c>
      <c r="H25" s="60" t="n">
        <v>0</v>
      </c>
      <c r="I25" s="60" t="n">
        <v>0</v>
      </c>
      <c r="J25" s="60" t="n">
        <v>0</v>
      </c>
      <c r="K25" s="60" t="n">
        <v>3</v>
      </c>
      <c r="L25" s="60" t="s">
        <v>169</v>
      </c>
      <c r="M25" s="60" t="n">
        <v>4</v>
      </c>
      <c r="N25" s="60" t="n">
        <v>4</v>
      </c>
      <c r="O25" s="60" t="n">
        <v>5</v>
      </c>
      <c r="P25" s="16" t="s">
        <v>169</v>
      </c>
      <c r="Q25" s="61" t="n">
        <v>0.015625</v>
      </c>
      <c r="R25" s="61" t="n">
        <v>0.0377083333333333</v>
      </c>
      <c r="S25" s="62" t="n">
        <f aca="false">R25-Q25</f>
        <v>0.0220833333333333</v>
      </c>
      <c r="T25" s="63" t="n">
        <f aca="false">TIME(0,0,SUM(E26:P26))</f>
        <v>0</v>
      </c>
      <c r="U25" s="62" t="n">
        <f aca="false">S25-T25</f>
        <v>0.0220833333333333</v>
      </c>
      <c r="V25" s="64" t="n">
        <f aca="false">IF(COUNTIF(E25:P25,"=d.") =0,SUM(E25:P25),"d.")</f>
        <v>16</v>
      </c>
      <c r="W25" s="62" t="n">
        <f aca="false">IF(V25&lt;&gt;"d.",U25+TIME(0,V25,0),"d.")</f>
        <v>0.0331944444444444</v>
      </c>
      <c r="X25" s="65" t="n">
        <v>2</v>
      </c>
      <c r="Y25" s="66" t="n">
        <f aca="false">ROUND(MAX(1*100*(2-W25/$W$23),0),1)</f>
        <v>0.8</v>
      </c>
      <c r="Z25" s="66" t="s">
        <v>169</v>
      </c>
      <c r="AA25" s="58" t="s">
        <v>174</v>
      </c>
      <c r="AB25" s="68"/>
      <c r="AC25" s="66" t="n">
        <f aca="false">ROUND(MAX(1*100*(2-W25/$W$23),0),1)</f>
        <v>0.8</v>
      </c>
      <c r="AMI25" s="0"/>
      <c r="AMJ25" s="0"/>
    </row>
    <row r="26" s="49" customFormat="true" ht="12.8" hidden="false" customHeight="false" outlineLevel="0" collapsed="false">
      <c r="A26" s="58"/>
      <c r="B26" s="59"/>
      <c r="C26" s="58"/>
      <c r="D26" s="59"/>
      <c r="E26" s="67" t="s">
        <v>169</v>
      </c>
      <c r="F26" s="67" t="s">
        <v>169</v>
      </c>
      <c r="G26" s="67" t="s">
        <v>169</v>
      </c>
      <c r="H26" s="67"/>
      <c r="I26" s="67"/>
      <c r="J26" s="67"/>
      <c r="K26" s="67"/>
      <c r="L26" s="67" t="s">
        <v>169</v>
      </c>
      <c r="M26" s="67" t="s">
        <v>169</v>
      </c>
      <c r="N26" s="67" t="s">
        <v>169</v>
      </c>
      <c r="O26" s="67" t="s">
        <v>169</v>
      </c>
      <c r="P26" s="67" t="s">
        <v>169</v>
      </c>
      <c r="Q26" s="61"/>
      <c r="R26" s="61"/>
      <c r="S26" s="61"/>
      <c r="T26" s="61"/>
      <c r="U26" s="61"/>
      <c r="V26" s="61"/>
      <c r="W26" s="61"/>
      <c r="X26" s="65"/>
      <c r="Y26" s="66"/>
      <c r="Z26" s="66"/>
      <c r="AA26" s="66"/>
      <c r="AC26" s="66"/>
      <c r="AMI26" s="0"/>
      <c r="AMJ26" s="0"/>
    </row>
    <row r="27" s="49" customFormat="true" ht="12.8" hidden="false" customHeight="true" outlineLevel="0" collapsed="false">
      <c r="A27" s="58" t="n">
        <v>25</v>
      </c>
      <c r="B27" s="59" t="s">
        <v>101</v>
      </c>
      <c r="C27" s="58" t="n">
        <v>2012</v>
      </c>
      <c r="D27" s="59" t="s">
        <v>97</v>
      </c>
      <c r="E27" s="60" t="s">
        <v>169</v>
      </c>
      <c r="F27" s="60" t="s">
        <v>169</v>
      </c>
      <c r="G27" s="60" t="s">
        <v>169</v>
      </c>
      <c r="H27" s="60" t="n">
        <v>0</v>
      </c>
      <c r="I27" s="60" t="n">
        <v>0</v>
      </c>
      <c r="J27" s="60" t="n">
        <v>0</v>
      </c>
      <c r="K27" s="60" t="n">
        <v>1</v>
      </c>
      <c r="L27" s="60" t="s">
        <v>169</v>
      </c>
      <c r="M27" s="60" t="n">
        <v>14</v>
      </c>
      <c r="N27" s="60" t="n">
        <v>6</v>
      </c>
      <c r="O27" s="60" t="n">
        <v>10</v>
      </c>
      <c r="P27" s="16" t="s">
        <v>169</v>
      </c>
      <c r="Q27" s="61" t="n">
        <v>0.025</v>
      </c>
      <c r="R27" s="61" t="n">
        <v>0.0433564814814815</v>
      </c>
      <c r="S27" s="62" t="n">
        <f aca="false">R27-Q27</f>
        <v>0.0183564814814815</v>
      </c>
      <c r="T27" s="63" t="n">
        <f aca="false">TIME(0,0,SUM(E28:P28))</f>
        <v>0</v>
      </c>
      <c r="U27" s="62" t="n">
        <f aca="false">S27-T27</f>
        <v>0.0183564814814815</v>
      </c>
      <c r="V27" s="64" t="n">
        <f aca="false">IF(COUNTIF(E27:P27,"=d.") =0,SUM(E27:P27),"d.")</f>
        <v>31</v>
      </c>
      <c r="W27" s="62" t="n">
        <f aca="false">IF(V27&lt;&gt;"d.",U27+TIME(0,V27,0),"d.")</f>
        <v>0.0398842592592593</v>
      </c>
      <c r="X27" s="65" t="n">
        <v>3</v>
      </c>
      <c r="Y27" s="66" t="n">
        <f aca="false">ROUND(MAX(1*100*(2-W27/$W$23),0),1)</f>
        <v>0</v>
      </c>
      <c r="Z27" s="66" t="s">
        <v>169</v>
      </c>
      <c r="AA27" s="58" t="s">
        <v>174</v>
      </c>
      <c r="AB27" s="68"/>
      <c r="AC27" s="66" t="n">
        <f aca="false">ROUND(MAX(1*100*(2-W27/$W$23),0),1)</f>
        <v>0</v>
      </c>
      <c r="AMI27" s="0"/>
      <c r="AMJ27" s="0"/>
    </row>
    <row r="28" s="49" customFormat="true" ht="12.8" hidden="false" customHeight="false" outlineLevel="0" collapsed="false">
      <c r="A28" s="58"/>
      <c r="B28" s="59"/>
      <c r="C28" s="58"/>
      <c r="D28" s="59"/>
      <c r="E28" s="67" t="s">
        <v>169</v>
      </c>
      <c r="F28" s="67" t="s">
        <v>169</v>
      </c>
      <c r="G28" s="67" t="s">
        <v>169</v>
      </c>
      <c r="H28" s="67"/>
      <c r="I28" s="67"/>
      <c r="J28" s="67"/>
      <c r="K28" s="67"/>
      <c r="L28" s="67" t="s">
        <v>169</v>
      </c>
      <c r="M28" s="67" t="s">
        <v>169</v>
      </c>
      <c r="N28" s="67" t="s">
        <v>169</v>
      </c>
      <c r="O28" s="67" t="s">
        <v>169</v>
      </c>
      <c r="P28" s="67" t="s">
        <v>169</v>
      </c>
      <c r="Q28" s="61"/>
      <c r="R28" s="61"/>
      <c r="S28" s="61"/>
      <c r="T28" s="61"/>
      <c r="U28" s="61"/>
      <c r="V28" s="61"/>
      <c r="W28" s="61"/>
      <c r="X28" s="65"/>
      <c r="Y28" s="66"/>
      <c r="Z28" s="66"/>
      <c r="AA28" s="66"/>
      <c r="AC28" s="66"/>
      <c r="AMI28" s="0"/>
      <c r="AMJ28" s="0"/>
    </row>
    <row r="29" s="49" customFormat="true" ht="12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MI29" s="0"/>
      <c r="AMJ29" s="0"/>
    </row>
    <row r="30" s="49" customFormat="true" ht="12.8" hidden="false" customHeight="false" outlineLevel="0" collapsed="false">
      <c r="AMI30" s="0"/>
      <c r="AMJ30" s="0"/>
    </row>
    <row r="31" s="49" customFormat="true" ht="18.55" hidden="false" customHeight="true" outlineLevel="0" collapsed="false">
      <c r="A31" s="53" t="s">
        <v>47</v>
      </c>
      <c r="B31" s="54" t="s">
        <v>175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MI31" s="0"/>
      <c r="AMJ31" s="0"/>
    </row>
    <row r="32" s="49" customFormat="true" ht="12.8" hidden="false" customHeight="true" outlineLevel="0" collapsed="false">
      <c r="A32" s="55" t="s">
        <v>152</v>
      </c>
      <c r="B32" s="55" t="s">
        <v>153</v>
      </c>
      <c r="C32" s="55" t="s">
        <v>154</v>
      </c>
      <c r="D32" s="55" t="s">
        <v>155</v>
      </c>
      <c r="E32" s="56" t="s">
        <v>156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5" t="s">
        <v>157</v>
      </c>
      <c r="R32" s="55" t="s">
        <v>158</v>
      </c>
      <c r="S32" s="55" t="s">
        <v>159</v>
      </c>
      <c r="T32" s="55" t="s">
        <v>160</v>
      </c>
      <c r="U32" s="55" t="s">
        <v>161</v>
      </c>
      <c r="V32" s="55" t="s">
        <v>162</v>
      </c>
      <c r="W32" s="55" t="s">
        <v>163</v>
      </c>
      <c r="X32" s="55" t="s">
        <v>164</v>
      </c>
      <c r="Y32" s="55" t="s">
        <v>165</v>
      </c>
      <c r="Z32" s="55" t="s">
        <v>166</v>
      </c>
      <c r="AA32" s="55" t="s">
        <v>167</v>
      </c>
      <c r="AC32" s="55" t="s">
        <v>168</v>
      </c>
      <c r="AMI32" s="0"/>
      <c r="AMJ32" s="0"/>
    </row>
    <row r="33" s="49" customFormat="true" ht="12.8" hidden="false" customHeight="false" outlineLevel="0" collapsed="false">
      <c r="A33" s="55"/>
      <c r="B33" s="55"/>
      <c r="C33" s="55" t="s">
        <v>154</v>
      </c>
      <c r="D33" s="55"/>
      <c r="E33" s="56" t="s">
        <v>29</v>
      </c>
      <c r="F33" s="56" t="s">
        <v>30</v>
      </c>
      <c r="G33" s="56" t="s">
        <v>31</v>
      </c>
      <c r="H33" s="56" t="s">
        <v>32</v>
      </c>
      <c r="I33" s="56" t="s">
        <v>33</v>
      </c>
      <c r="J33" s="56" t="s">
        <v>34</v>
      </c>
      <c r="K33" s="56" t="s">
        <v>35</v>
      </c>
      <c r="L33" s="56" t="s">
        <v>36</v>
      </c>
      <c r="M33" s="56" t="s">
        <v>37</v>
      </c>
      <c r="N33" s="56" t="s">
        <v>38</v>
      </c>
      <c r="O33" s="56" t="s">
        <v>39</v>
      </c>
      <c r="P33" s="5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C33" s="55"/>
      <c r="AMI33" s="0"/>
      <c r="AMJ33" s="0"/>
    </row>
    <row r="34" s="49" customFormat="true" ht="12.8" hidden="false" customHeight="true" outlineLevel="0" collapsed="false">
      <c r="A34" s="58" t="n">
        <v>28</v>
      </c>
      <c r="B34" s="59" t="s">
        <v>106</v>
      </c>
      <c r="C34" s="58" t="n">
        <v>2012</v>
      </c>
      <c r="D34" s="59" t="s">
        <v>97</v>
      </c>
      <c r="E34" s="60" t="s">
        <v>169</v>
      </c>
      <c r="F34" s="60" t="s">
        <v>169</v>
      </c>
      <c r="G34" s="60" t="s">
        <v>169</v>
      </c>
      <c r="H34" s="60" t="n">
        <v>0</v>
      </c>
      <c r="I34" s="60" t="n">
        <v>0</v>
      </c>
      <c r="J34" s="60" t="n">
        <v>0</v>
      </c>
      <c r="K34" s="60" t="n">
        <v>0</v>
      </c>
      <c r="L34" s="60" t="s">
        <v>169</v>
      </c>
      <c r="M34" s="60" t="n">
        <v>0</v>
      </c>
      <c r="N34" s="60" t="n">
        <v>2</v>
      </c>
      <c r="O34" s="60" t="n">
        <v>1</v>
      </c>
      <c r="P34" s="16" t="s">
        <v>169</v>
      </c>
      <c r="Q34" s="61" t="n">
        <v>0.028125</v>
      </c>
      <c r="R34" s="61" t="n">
        <v>0.042962962962963</v>
      </c>
      <c r="S34" s="62" t="n">
        <f aca="false">R34-Q34</f>
        <v>0.014837962962963</v>
      </c>
      <c r="T34" s="63" t="n">
        <f aca="false">TIME(0,0,SUM(E35:P35))</f>
        <v>0</v>
      </c>
      <c r="U34" s="62" t="n">
        <f aca="false">S34-T34</f>
        <v>0.014837962962963</v>
      </c>
      <c r="V34" s="64" t="n">
        <f aca="false">IF(COUNTIF(E34:P34,"=d.") =0,SUM(E34:P34),"d.")</f>
        <v>3</v>
      </c>
      <c r="W34" s="62" t="n">
        <f aca="false">IF(V34&lt;&gt;"d.",U34+TIME(0,V34,0),"d.")</f>
        <v>0.0169212962962963</v>
      </c>
      <c r="X34" s="65" t="n">
        <v>1</v>
      </c>
      <c r="Y34" s="66" t="n">
        <f aca="false">ROUND(MAX(1*100*(2-W34/$W$34),0),1)</f>
        <v>100</v>
      </c>
      <c r="Z34" s="58" t="s">
        <v>173</v>
      </c>
      <c r="AA34" s="58" t="s">
        <v>174</v>
      </c>
      <c r="AC34" s="66" t="n">
        <f aca="false">ROUND(MAX(1*100*(2-W34/$W$34),0),1)</f>
        <v>100</v>
      </c>
      <c r="AMI34" s="0"/>
      <c r="AMJ34" s="0"/>
    </row>
    <row r="35" s="49" customFormat="true" ht="12.8" hidden="false" customHeight="false" outlineLevel="0" collapsed="false">
      <c r="A35" s="58"/>
      <c r="B35" s="59"/>
      <c r="C35" s="58"/>
      <c r="D35" s="59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1"/>
      <c r="R35" s="61"/>
      <c r="S35" s="61"/>
      <c r="T35" s="61"/>
      <c r="U35" s="61"/>
      <c r="V35" s="61"/>
      <c r="W35" s="61"/>
      <c r="X35" s="65"/>
      <c r="Y35" s="66"/>
      <c r="Z35" s="66"/>
      <c r="AA35" s="66"/>
      <c r="AC35" s="66"/>
      <c r="AMI35" s="0"/>
      <c r="AMJ35" s="0"/>
    </row>
    <row r="36" s="49" customFormat="true" ht="12.8" hidden="false" customHeight="true" outlineLevel="0" collapsed="false">
      <c r="A36" s="58" t="n">
        <v>19</v>
      </c>
      <c r="B36" s="59" t="s">
        <v>104</v>
      </c>
      <c r="C36" s="58" t="n">
        <v>2012</v>
      </c>
      <c r="D36" s="59" t="s">
        <v>97</v>
      </c>
      <c r="E36" s="60" t="s">
        <v>169</v>
      </c>
      <c r="F36" s="60" t="s">
        <v>169</v>
      </c>
      <c r="G36" s="60" t="s">
        <v>169</v>
      </c>
      <c r="H36" s="60" t="n">
        <v>0</v>
      </c>
      <c r="I36" s="60" t="n">
        <v>0</v>
      </c>
      <c r="J36" s="60" t="n">
        <v>0</v>
      </c>
      <c r="K36" s="60" t="n">
        <v>0</v>
      </c>
      <c r="L36" s="60" t="s">
        <v>169</v>
      </c>
      <c r="M36" s="60" t="n">
        <v>2</v>
      </c>
      <c r="N36" s="60" t="n">
        <v>3</v>
      </c>
      <c r="O36" s="60" t="n">
        <v>1</v>
      </c>
      <c r="P36" s="16" t="s">
        <v>169</v>
      </c>
      <c r="Q36" s="61" t="n">
        <v>0.01875</v>
      </c>
      <c r="R36" s="61" t="n">
        <v>0.0326157407407407</v>
      </c>
      <c r="S36" s="62" t="n">
        <f aca="false">R36-Q36</f>
        <v>0.0138657407407407</v>
      </c>
      <c r="T36" s="63" t="n">
        <f aca="false">TIME(0,0,SUM(E37:P37))</f>
        <v>0</v>
      </c>
      <c r="U36" s="62" t="n">
        <f aca="false">S36-T36</f>
        <v>0.0138657407407407</v>
      </c>
      <c r="V36" s="64" t="n">
        <f aca="false">IF(COUNTIF(E36:P36,"=d.") =0,SUM(E36:P36),"d.")</f>
        <v>6</v>
      </c>
      <c r="W36" s="62" t="n">
        <f aca="false">IF(V36&lt;&gt;"d.",U36+TIME(0,V36,0),"d.")</f>
        <v>0.0180324074074074</v>
      </c>
      <c r="X36" s="65" t="n">
        <v>2</v>
      </c>
      <c r="Y36" s="66" t="n">
        <f aca="false">ROUND(MAX(1*100*(2-W36/$W$34),0),1)</f>
        <v>93.4</v>
      </c>
      <c r="Z36" s="58" t="s">
        <v>173</v>
      </c>
      <c r="AA36" s="58" t="s">
        <v>174</v>
      </c>
      <c r="AC36" s="66" t="n">
        <f aca="false">ROUND(MAX(1*100*(2-W36/$W$23),0),1)</f>
        <v>91.8</v>
      </c>
      <c r="AMI36" s="0"/>
      <c r="AMJ36" s="0"/>
    </row>
    <row r="37" s="49" customFormat="true" ht="12.8" hidden="false" customHeight="false" outlineLevel="0" collapsed="false">
      <c r="A37" s="58"/>
      <c r="B37" s="59"/>
      <c r="C37" s="58"/>
      <c r="D37" s="59"/>
      <c r="E37" s="67" t="s">
        <v>169</v>
      </c>
      <c r="F37" s="67" t="s">
        <v>169</v>
      </c>
      <c r="G37" s="67" t="s">
        <v>169</v>
      </c>
      <c r="H37" s="67"/>
      <c r="I37" s="67"/>
      <c r="J37" s="67"/>
      <c r="K37" s="67"/>
      <c r="L37" s="67" t="s">
        <v>169</v>
      </c>
      <c r="M37" s="67" t="s">
        <v>169</v>
      </c>
      <c r="N37" s="67" t="s">
        <v>169</v>
      </c>
      <c r="O37" s="67" t="s">
        <v>169</v>
      </c>
      <c r="P37" s="67" t="s">
        <v>169</v>
      </c>
      <c r="Q37" s="61"/>
      <c r="R37" s="61"/>
      <c r="S37" s="61"/>
      <c r="T37" s="61"/>
      <c r="U37" s="61"/>
      <c r="V37" s="61"/>
      <c r="W37" s="61"/>
      <c r="X37" s="65"/>
      <c r="Y37" s="66"/>
      <c r="Z37" s="66"/>
      <c r="AA37" s="66"/>
      <c r="AC37" s="66"/>
      <c r="AMI37" s="0"/>
      <c r="AMJ37" s="0"/>
    </row>
    <row r="38" s="49" customFormat="true" ht="12.8" hidden="false" customHeight="true" outlineLevel="0" collapsed="false">
      <c r="A38" s="58" t="n">
        <v>7</v>
      </c>
      <c r="B38" s="59" t="s">
        <v>103</v>
      </c>
      <c r="C38" s="58" t="n">
        <v>2012</v>
      </c>
      <c r="D38" s="59" t="s">
        <v>97</v>
      </c>
      <c r="E38" s="60" t="s">
        <v>169</v>
      </c>
      <c r="F38" s="60" t="s">
        <v>169</v>
      </c>
      <c r="G38" s="60" t="s">
        <v>169</v>
      </c>
      <c r="H38" s="60" t="n">
        <v>0</v>
      </c>
      <c r="I38" s="60" t="n">
        <v>0</v>
      </c>
      <c r="J38" s="60" t="n">
        <v>0</v>
      </c>
      <c r="K38" s="60" t="n">
        <v>0</v>
      </c>
      <c r="L38" s="60" t="s">
        <v>169</v>
      </c>
      <c r="M38" s="60" t="n">
        <v>2</v>
      </c>
      <c r="N38" s="60" t="n">
        <v>3</v>
      </c>
      <c r="O38" s="60" t="n">
        <v>2</v>
      </c>
      <c r="P38" s="16" t="s">
        <v>169</v>
      </c>
      <c r="Q38" s="61" t="n">
        <v>0.00625</v>
      </c>
      <c r="R38" s="61" t="n">
        <v>0.0213541666666667</v>
      </c>
      <c r="S38" s="62" t="n">
        <f aca="false">R38-Q38</f>
        <v>0.0151041666666667</v>
      </c>
      <c r="T38" s="63" t="n">
        <f aca="false">TIME(0,0,SUM(E39:P39))</f>
        <v>0</v>
      </c>
      <c r="U38" s="62" t="n">
        <f aca="false">S38-T38</f>
        <v>0.0151041666666667</v>
      </c>
      <c r="V38" s="64" t="n">
        <f aca="false">IF(COUNTIF(E38:P38,"=d.") =0,SUM(E38:P38),"d.")</f>
        <v>7</v>
      </c>
      <c r="W38" s="62" t="n">
        <f aca="false">IF(V38&lt;&gt;"d.",U38+TIME(0,V38,0),"d.")</f>
        <v>0.0199652777777778</v>
      </c>
      <c r="X38" s="65" t="n">
        <v>3</v>
      </c>
      <c r="Y38" s="66" t="n">
        <f aca="false">ROUND(MAX(1*100*(2-W38/$W$34),0),1)</f>
        <v>82</v>
      </c>
      <c r="Z38" s="58" t="s">
        <v>173</v>
      </c>
      <c r="AA38" s="66" t="s">
        <v>174</v>
      </c>
      <c r="AC38" s="66" t="n">
        <f aca="false">ROUND(MAX(1*100*(2-W38/$W$23),0),1)</f>
        <v>80.2</v>
      </c>
      <c r="AMI38" s="0"/>
      <c r="AMJ38" s="0"/>
    </row>
    <row r="39" s="49" customFormat="true" ht="12.8" hidden="false" customHeight="false" outlineLevel="0" collapsed="false">
      <c r="A39" s="58"/>
      <c r="B39" s="59"/>
      <c r="C39" s="58"/>
      <c r="D39" s="59"/>
      <c r="E39" s="67" t="s">
        <v>169</v>
      </c>
      <c r="F39" s="67" t="s">
        <v>169</v>
      </c>
      <c r="G39" s="67" t="s">
        <v>169</v>
      </c>
      <c r="H39" s="67"/>
      <c r="I39" s="67"/>
      <c r="J39" s="67"/>
      <c r="K39" s="67"/>
      <c r="L39" s="67" t="s">
        <v>169</v>
      </c>
      <c r="M39" s="67" t="s">
        <v>169</v>
      </c>
      <c r="N39" s="67" t="s">
        <v>169</v>
      </c>
      <c r="O39" s="67" t="s">
        <v>169</v>
      </c>
      <c r="P39" s="67" t="s">
        <v>169</v>
      </c>
      <c r="Q39" s="61"/>
      <c r="R39" s="61"/>
      <c r="S39" s="61"/>
      <c r="T39" s="61"/>
      <c r="U39" s="61"/>
      <c r="V39" s="61"/>
      <c r="W39" s="61"/>
      <c r="X39" s="65"/>
      <c r="Y39" s="66"/>
      <c r="Z39" s="66"/>
      <c r="AA39" s="66"/>
      <c r="AC39" s="66"/>
      <c r="AMI39" s="0"/>
      <c r="AMJ39" s="0"/>
    </row>
    <row r="40" s="49" customFormat="true" ht="12.8" hidden="false" customHeight="false" outlineLevel="0" collapsed="false">
      <c r="AMI40" s="0"/>
      <c r="AMJ40" s="0"/>
    </row>
    <row r="41" s="49" customFormat="true" ht="12.8" hidden="false" customHeight="false" outlineLevel="0" collapsed="false">
      <c r="AMI41" s="0"/>
      <c r="AMJ41" s="0"/>
    </row>
    <row r="42" s="49" customFormat="true" ht="12.8" hidden="false" customHeight="false" outlineLevel="0" collapsed="false">
      <c r="AMI42" s="0"/>
      <c r="AMJ42" s="0"/>
    </row>
    <row r="43" s="49" customFormat="true" ht="18.55" hidden="false" customHeight="true" outlineLevel="0" collapsed="false">
      <c r="A43" s="53" t="s">
        <v>48</v>
      </c>
      <c r="B43" s="54" t="s">
        <v>176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MI43" s="0"/>
      <c r="AMJ43" s="0"/>
    </row>
    <row r="44" s="49" customFormat="true" ht="12.8" hidden="false" customHeight="true" outlineLevel="0" collapsed="false">
      <c r="A44" s="55" t="s">
        <v>152</v>
      </c>
      <c r="B44" s="55" t="s">
        <v>153</v>
      </c>
      <c r="C44" s="55" t="s">
        <v>154</v>
      </c>
      <c r="D44" s="55" t="s">
        <v>155</v>
      </c>
      <c r="E44" s="56" t="s">
        <v>156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5" t="s">
        <v>157</v>
      </c>
      <c r="R44" s="55" t="s">
        <v>158</v>
      </c>
      <c r="S44" s="55" t="s">
        <v>159</v>
      </c>
      <c r="T44" s="55" t="s">
        <v>160</v>
      </c>
      <c r="U44" s="55" t="s">
        <v>161</v>
      </c>
      <c r="V44" s="55" t="s">
        <v>162</v>
      </c>
      <c r="W44" s="55" t="s">
        <v>163</v>
      </c>
      <c r="X44" s="55" t="s">
        <v>164</v>
      </c>
      <c r="Y44" s="55" t="s">
        <v>165</v>
      </c>
      <c r="Z44" s="55" t="s">
        <v>166</v>
      </c>
      <c r="AA44" s="55" t="s">
        <v>167</v>
      </c>
      <c r="AC44" s="55" t="s">
        <v>168</v>
      </c>
      <c r="AMI44" s="0"/>
      <c r="AMJ44" s="0"/>
    </row>
    <row r="45" s="49" customFormat="true" ht="12.8" hidden="false" customHeight="false" outlineLevel="0" collapsed="false">
      <c r="A45" s="55"/>
      <c r="B45" s="55"/>
      <c r="C45" s="55" t="s">
        <v>154</v>
      </c>
      <c r="D45" s="55"/>
      <c r="E45" s="56" t="s">
        <v>29</v>
      </c>
      <c r="F45" s="56" t="s">
        <v>30</v>
      </c>
      <c r="G45" s="56" t="s">
        <v>31</v>
      </c>
      <c r="H45" s="56" t="s">
        <v>32</v>
      </c>
      <c r="I45" s="56" t="s">
        <v>33</v>
      </c>
      <c r="J45" s="56" t="s">
        <v>34</v>
      </c>
      <c r="K45" s="56" t="s">
        <v>35</v>
      </c>
      <c r="L45" s="56" t="s">
        <v>36</v>
      </c>
      <c r="M45" s="56" t="s">
        <v>37</v>
      </c>
      <c r="N45" s="56" t="s">
        <v>38</v>
      </c>
      <c r="O45" s="56" t="s">
        <v>39</v>
      </c>
      <c r="P45" s="57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C45" s="55"/>
      <c r="AMI45" s="0"/>
      <c r="AMJ45" s="0"/>
    </row>
    <row r="46" s="49" customFormat="true" ht="12.8" hidden="false" customHeight="true" outlineLevel="0" collapsed="false">
      <c r="A46" s="58" t="n">
        <v>32</v>
      </c>
      <c r="B46" s="59" t="s">
        <v>126</v>
      </c>
      <c r="C46" s="58" t="n">
        <v>2010</v>
      </c>
      <c r="D46" s="59" t="s">
        <v>171</v>
      </c>
      <c r="E46" s="60" t="n">
        <v>2</v>
      </c>
      <c r="F46" s="60" t="s">
        <v>169</v>
      </c>
      <c r="G46" s="60" t="n">
        <v>0</v>
      </c>
      <c r="H46" s="60" t="n">
        <v>0</v>
      </c>
      <c r="I46" s="60" t="n">
        <v>0</v>
      </c>
      <c r="J46" s="60" t="n">
        <v>0</v>
      </c>
      <c r="K46" s="60" t="n">
        <v>1</v>
      </c>
      <c r="L46" s="60" t="s">
        <v>169</v>
      </c>
      <c r="M46" s="60" t="n">
        <v>7</v>
      </c>
      <c r="N46" s="60" t="n">
        <v>3</v>
      </c>
      <c r="O46" s="60" t="n">
        <v>3</v>
      </c>
      <c r="P46" s="16" t="s">
        <v>169</v>
      </c>
      <c r="Q46" s="61" t="n">
        <v>0.0322916666666667</v>
      </c>
      <c r="R46" s="61" t="n">
        <v>0.0634837962962963</v>
      </c>
      <c r="S46" s="62" t="n">
        <f aca="false">R46-Q46</f>
        <v>0.0311921296296296</v>
      </c>
      <c r="T46" s="63" t="n">
        <f aca="false">TIME(0,0,SUM(E47:P47))</f>
        <v>0</v>
      </c>
      <c r="U46" s="62" t="n">
        <f aca="false">S46-T46</f>
        <v>0.0311921296296296</v>
      </c>
      <c r="V46" s="64" t="n">
        <f aca="false">IF(COUNTIF(E46:P46,"=d.") =0,SUM(E46:P46),"d.")</f>
        <v>16</v>
      </c>
      <c r="W46" s="62" t="n">
        <f aca="false">IF(V46&lt;&gt;"d.",U46+TIME(0,V46,0),"d.")</f>
        <v>0.0423032407407407</v>
      </c>
      <c r="X46" s="65" t="n">
        <v>1</v>
      </c>
      <c r="Y46" s="66" t="s">
        <v>169</v>
      </c>
      <c r="Z46" s="58" t="s">
        <v>177</v>
      </c>
      <c r="AA46" s="58" t="s">
        <v>174</v>
      </c>
      <c r="AC46" s="66" t="n">
        <f aca="false">ROUND(MAX(1*100*(2-W46/$W$46),0),1)</f>
        <v>100</v>
      </c>
      <c r="AMI46" s="0"/>
      <c r="AMJ46" s="0"/>
    </row>
    <row r="47" s="49" customFormat="true" ht="12.8" hidden="false" customHeight="false" outlineLevel="0" collapsed="false">
      <c r="A47" s="58"/>
      <c r="B47" s="59"/>
      <c r="C47" s="58"/>
      <c r="D47" s="59"/>
      <c r="E47" s="67"/>
      <c r="F47" s="67" t="s">
        <v>169</v>
      </c>
      <c r="G47" s="67"/>
      <c r="H47" s="67"/>
      <c r="I47" s="67"/>
      <c r="J47" s="67"/>
      <c r="K47" s="67"/>
      <c r="L47" s="67" t="s">
        <v>169</v>
      </c>
      <c r="M47" s="67" t="s">
        <v>169</v>
      </c>
      <c r="N47" s="67" t="s">
        <v>169</v>
      </c>
      <c r="O47" s="67" t="s">
        <v>169</v>
      </c>
      <c r="P47" s="67" t="s">
        <v>169</v>
      </c>
      <c r="Q47" s="61"/>
      <c r="R47" s="61"/>
      <c r="S47" s="61"/>
      <c r="T47" s="61"/>
      <c r="U47" s="61"/>
      <c r="V47" s="61"/>
      <c r="W47" s="61"/>
      <c r="X47" s="65"/>
      <c r="Y47" s="66"/>
      <c r="Z47" s="66"/>
      <c r="AA47" s="66"/>
      <c r="AC47" s="66"/>
      <c r="AMI47" s="0"/>
      <c r="AMJ47" s="0"/>
    </row>
    <row r="48" s="49" customFormat="true" ht="12.8" hidden="false" customHeight="true" outlineLevel="0" collapsed="false">
      <c r="A48" s="58" t="n">
        <v>26</v>
      </c>
      <c r="B48" s="59" t="s">
        <v>125</v>
      </c>
      <c r="C48" s="58" t="n">
        <v>2010</v>
      </c>
      <c r="D48" s="59" t="s">
        <v>171</v>
      </c>
      <c r="E48" s="60" t="n">
        <v>2</v>
      </c>
      <c r="F48" s="60" t="s">
        <v>169</v>
      </c>
      <c r="G48" s="60" t="n">
        <v>10</v>
      </c>
      <c r="H48" s="60" t="n">
        <v>0</v>
      </c>
      <c r="I48" s="60" t="n">
        <v>0</v>
      </c>
      <c r="J48" s="60" t="n">
        <v>0</v>
      </c>
      <c r="K48" s="60" t="n">
        <v>2</v>
      </c>
      <c r="L48" s="60" t="s">
        <v>169</v>
      </c>
      <c r="M48" s="60" t="n">
        <v>10</v>
      </c>
      <c r="N48" s="60" t="n">
        <v>4</v>
      </c>
      <c r="O48" s="60" t="n">
        <v>3</v>
      </c>
      <c r="P48" s="16" t="s">
        <v>169</v>
      </c>
      <c r="Q48" s="61" t="n">
        <v>0.0260416666666667</v>
      </c>
      <c r="R48" s="61" t="n">
        <v>0.0526273148148148</v>
      </c>
      <c r="S48" s="62" t="n">
        <f aca="false">R48-Q48</f>
        <v>0.0265856481481481</v>
      </c>
      <c r="T48" s="63" t="n">
        <f aca="false">TIME(0,0,SUM(E49:P49))</f>
        <v>0</v>
      </c>
      <c r="U48" s="62" t="n">
        <f aca="false">S48-T48</f>
        <v>0.0265856481481481</v>
      </c>
      <c r="V48" s="64" t="n">
        <f aca="false">IF(COUNTIF(E48:P48,"=d.") =0,SUM(E48:P48),"d.")</f>
        <v>31</v>
      </c>
      <c r="W48" s="62" t="n">
        <f aca="false">IF(V48&lt;&gt;"d.",U48+TIME(0,V48,0),"d.")</f>
        <v>0.0481134259259259</v>
      </c>
      <c r="X48" s="65" t="n">
        <v>2</v>
      </c>
      <c r="Y48" s="66" t="s">
        <v>169</v>
      </c>
      <c r="Z48" s="66" t="s">
        <v>173</v>
      </c>
      <c r="AA48" s="58" t="s">
        <v>174</v>
      </c>
      <c r="AC48" s="66" t="n">
        <f aca="false">ROUND(MAX(1*100*(2-W48/$W$46),0),1)</f>
        <v>86.3</v>
      </c>
      <c r="AMI48" s="0"/>
      <c r="AMJ48" s="0"/>
    </row>
    <row r="49" s="49" customFormat="true" ht="12.8" hidden="false" customHeight="false" outlineLevel="0" collapsed="false">
      <c r="A49" s="58"/>
      <c r="B49" s="59"/>
      <c r="C49" s="58"/>
      <c r="D49" s="59"/>
      <c r="E49" s="67"/>
      <c r="F49" s="67" t="s">
        <v>169</v>
      </c>
      <c r="G49" s="67"/>
      <c r="H49" s="67"/>
      <c r="I49" s="67"/>
      <c r="J49" s="67"/>
      <c r="K49" s="67"/>
      <c r="L49" s="67" t="s">
        <v>169</v>
      </c>
      <c r="M49" s="67" t="s">
        <v>169</v>
      </c>
      <c r="N49" s="67" t="s">
        <v>169</v>
      </c>
      <c r="O49" s="67" t="s">
        <v>169</v>
      </c>
      <c r="P49" s="67" t="s">
        <v>169</v>
      </c>
      <c r="Q49" s="61"/>
      <c r="R49" s="61"/>
      <c r="S49" s="61"/>
      <c r="T49" s="61"/>
      <c r="U49" s="61"/>
      <c r="V49" s="61"/>
      <c r="W49" s="61"/>
      <c r="X49" s="65"/>
      <c r="Y49" s="66"/>
      <c r="Z49" s="66"/>
      <c r="AA49" s="66"/>
      <c r="AC49" s="66"/>
      <c r="AMI49" s="0"/>
      <c r="AMJ49" s="0"/>
    </row>
    <row r="50" s="49" customFormat="true" ht="12.8" hidden="false" customHeight="true" outlineLevel="0" collapsed="false">
      <c r="A50" s="58" t="n">
        <v>20</v>
      </c>
      <c r="B50" s="59" t="s">
        <v>140</v>
      </c>
      <c r="C50" s="58" t="n">
        <v>2011</v>
      </c>
      <c r="D50" s="59" t="s">
        <v>141</v>
      </c>
      <c r="E50" s="60" t="n">
        <v>0</v>
      </c>
      <c r="F50" s="60" t="s">
        <v>169</v>
      </c>
      <c r="G50" s="60" t="n">
        <v>60</v>
      </c>
      <c r="H50" s="60" t="n">
        <v>0</v>
      </c>
      <c r="I50" s="60" t="n">
        <v>0</v>
      </c>
      <c r="J50" s="60" t="n">
        <v>0</v>
      </c>
      <c r="K50" s="60" t="n">
        <v>3</v>
      </c>
      <c r="L50" s="60" t="s">
        <v>169</v>
      </c>
      <c r="M50" s="60" t="n">
        <v>1</v>
      </c>
      <c r="N50" s="60" t="n">
        <v>1</v>
      </c>
      <c r="O50" s="60" t="n">
        <v>0</v>
      </c>
      <c r="P50" s="16" t="s">
        <v>169</v>
      </c>
      <c r="Q50" s="61" t="n">
        <v>0.0197916666666667</v>
      </c>
      <c r="R50" s="61" t="n">
        <v>0.0369097222222222</v>
      </c>
      <c r="S50" s="62" t="n">
        <f aca="false">R50-Q50</f>
        <v>0.0171180555555556</v>
      </c>
      <c r="T50" s="63" t="n">
        <f aca="false">TIME(0,0,SUM(E51:P51))</f>
        <v>0</v>
      </c>
      <c r="U50" s="62" t="n">
        <f aca="false">S50-T50</f>
        <v>0.0171180555555556</v>
      </c>
      <c r="V50" s="64" t="n">
        <f aca="false">IF(COUNTIF(E50:P50,"=d.") =0,SUM(E50:P50),"d.")</f>
        <v>65</v>
      </c>
      <c r="W50" s="62" t="n">
        <f aca="false">IF(V50&lt;&gt;"d.",U50+TIME(0,V50,0),"d.")</f>
        <v>0.0622569444444444</v>
      </c>
      <c r="X50" s="65" t="n">
        <v>3</v>
      </c>
      <c r="Y50" s="66" t="n">
        <f aca="false">ROUND(MAX(1*100*(2-W50/$W$50),0),1)</f>
        <v>100</v>
      </c>
      <c r="Z50" s="66" t="s">
        <v>169</v>
      </c>
      <c r="AA50" s="58" t="s">
        <v>174</v>
      </c>
      <c r="AC50" s="66" t="n">
        <f aca="false">ROUND(MAX(1*100*(2-W50/$W$46),0),1)</f>
        <v>52.8</v>
      </c>
      <c r="AMI50" s="0"/>
      <c r="AMJ50" s="0"/>
    </row>
    <row r="51" s="49" customFormat="true" ht="12.8" hidden="false" customHeight="false" outlineLevel="0" collapsed="false">
      <c r="A51" s="58"/>
      <c r="B51" s="59"/>
      <c r="C51" s="58"/>
      <c r="D51" s="59"/>
      <c r="E51" s="67"/>
      <c r="F51" s="67" t="s">
        <v>169</v>
      </c>
      <c r="G51" s="67"/>
      <c r="H51" s="67"/>
      <c r="I51" s="67"/>
      <c r="J51" s="67"/>
      <c r="K51" s="67"/>
      <c r="L51" s="67" t="s">
        <v>169</v>
      </c>
      <c r="M51" s="67" t="s">
        <v>169</v>
      </c>
      <c r="N51" s="67" t="s">
        <v>169</v>
      </c>
      <c r="O51" s="67" t="s">
        <v>169</v>
      </c>
      <c r="P51" s="67" t="s">
        <v>169</v>
      </c>
      <c r="Q51" s="61"/>
      <c r="R51" s="61"/>
      <c r="S51" s="61"/>
      <c r="T51" s="61"/>
      <c r="U51" s="61"/>
      <c r="V51" s="61"/>
      <c r="W51" s="61"/>
      <c r="X51" s="65"/>
      <c r="Y51" s="66"/>
      <c r="Z51" s="66"/>
      <c r="AA51" s="66"/>
      <c r="AC51" s="66"/>
      <c r="AMI51" s="0"/>
      <c r="AMJ51" s="0"/>
    </row>
    <row r="52" s="49" customFormat="true" ht="12.8" hidden="false" customHeight="false" outlineLevel="0" collapsed="false">
      <c r="AMI52" s="0"/>
      <c r="AMJ52" s="0"/>
    </row>
    <row r="53" s="49" customFormat="true" ht="12.8" hidden="false" customHeight="false" outlineLevel="0" collapsed="false">
      <c r="AMI53" s="0"/>
      <c r="AMJ53" s="0"/>
    </row>
    <row r="54" s="49" customFormat="true" ht="18.55" hidden="false" customHeight="true" outlineLevel="0" collapsed="false">
      <c r="A54" s="53" t="s">
        <v>50</v>
      </c>
      <c r="B54" s="54" t="s">
        <v>178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MI54" s="0"/>
      <c r="AMJ54" s="0"/>
    </row>
    <row r="55" s="49" customFormat="true" ht="12.8" hidden="false" customHeight="true" outlineLevel="0" collapsed="false">
      <c r="A55" s="55" t="s">
        <v>152</v>
      </c>
      <c r="B55" s="55" t="s">
        <v>153</v>
      </c>
      <c r="C55" s="55" t="s">
        <v>154</v>
      </c>
      <c r="D55" s="55" t="s">
        <v>155</v>
      </c>
      <c r="E55" s="56" t="s">
        <v>156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5" t="s">
        <v>157</v>
      </c>
      <c r="R55" s="55" t="s">
        <v>158</v>
      </c>
      <c r="S55" s="55" t="s">
        <v>159</v>
      </c>
      <c r="T55" s="55" t="s">
        <v>160</v>
      </c>
      <c r="U55" s="55" t="s">
        <v>161</v>
      </c>
      <c r="V55" s="55" t="s">
        <v>162</v>
      </c>
      <c r="W55" s="55" t="s">
        <v>163</v>
      </c>
      <c r="X55" s="55" t="s">
        <v>164</v>
      </c>
      <c r="Y55" s="55" t="s">
        <v>165</v>
      </c>
      <c r="Z55" s="55" t="s">
        <v>166</v>
      </c>
      <c r="AA55" s="55" t="s">
        <v>167</v>
      </c>
      <c r="AC55" s="55" t="s">
        <v>168</v>
      </c>
      <c r="AMI55" s="0"/>
      <c r="AMJ55" s="0"/>
    </row>
    <row r="56" s="49" customFormat="true" ht="12.8" hidden="false" customHeight="false" outlineLevel="0" collapsed="false">
      <c r="A56" s="55"/>
      <c r="B56" s="55"/>
      <c r="C56" s="55" t="s">
        <v>154</v>
      </c>
      <c r="D56" s="55"/>
      <c r="E56" s="56" t="s">
        <v>29</v>
      </c>
      <c r="F56" s="56" t="s">
        <v>30</v>
      </c>
      <c r="G56" s="56" t="s">
        <v>31</v>
      </c>
      <c r="H56" s="56" t="s">
        <v>32</v>
      </c>
      <c r="I56" s="56" t="s">
        <v>33</v>
      </c>
      <c r="J56" s="56" t="s">
        <v>34</v>
      </c>
      <c r="K56" s="56" t="s">
        <v>35</v>
      </c>
      <c r="L56" s="56" t="s">
        <v>36</v>
      </c>
      <c r="M56" s="56" t="s">
        <v>37</v>
      </c>
      <c r="N56" s="56" t="s">
        <v>38</v>
      </c>
      <c r="O56" s="56" t="s">
        <v>39</v>
      </c>
      <c r="P56" s="57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C56" s="55"/>
      <c r="AMI56" s="0"/>
      <c r="AMJ56" s="0"/>
    </row>
    <row r="57" s="49" customFormat="true" ht="12.8" hidden="false" customHeight="true" outlineLevel="0" collapsed="false">
      <c r="A57" s="58" t="n">
        <v>5</v>
      </c>
      <c r="B57" s="59" t="s">
        <v>179</v>
      </c>
      <c r="C57" s="58" t="n">
        <v>2011</v>
      </c>
      <c r="D57" s="59" t="s">
        <v>97</v>
      </c>
      <c r="E57" s="60" t="n">
        <v>2</v>
      </c>
      <c r="F57" s="60" t="s">
        <v>169</v>
      </c>
      <c r="G57" s="60" t="n">
        <v>0</v>
      </c>
      <c r="H57" s="60" t="n">
        <v>0</v>
      </c>
      <c r="I57" s="60" t="n">
        <v>0</v>
      </c>
      <c r="J57" s="60" t="n">
        <v>0</v>
      </c>
      <c r="K57" s="60" t="n">
        <v>3</v>
      </c>
      <c r="L57" s="60" t="s">
        <v>169</v>
      </c>
      <c r="M57" s="60" t="n">
        <v>2</v>
      </c>
      <c r="N57" s="60" t="n">
        <v>1</v>
      </c>
      <c r="O57" s="60" t="n">
        <v>0</v>
      </c>
      <c r="P57" s="16" t="s">
        <v>169</v>
      </c>
      <c r="Q57" s="61" t="n">
        <v>0.00416666666666667</v>
      </c>
      <c r="R57" s="61" t="n">
        <v>0.0281481481481481</v>
      </c>
      <c r="S57" s="62" t="n">
        <f aca="false">R57-Q57</f>
        <v>0.0239814814814815</v>
      </c>
      <c r="T57" s="63" t="n">
        <f aca="false">TIME(0,0,SUM(E58:P58))</f>
        <v>0</v>
      </c>
      <c r="U57" s="62" t="n">
        <f aca="false">S57-T57</f>
        <v>0.0239814814814815</v>
      </c>
      <c r="V57" s="64" t="n">
        <f aca="false">IF(COUNTIF(E57:P57,"=d.") =0,SUM(E57:P57),"d.")</f>
        <v>8</v>
      </c>
      <c r="W57" s="62" t="n">
        <f aca="false">IF(V57&lt;&gt;"d.",U57+TIME(0,V57,0),"d.")</f>
        <v>0.029537037037037</v>
      </c>
      <c r="X57" s="65" t="n">
        <v>1</v>
      </c>
      <c r="Y57" s="66" t="n">
        <f aca="false">ROUND(MAX(1*100*(2-W57/$W$57),0),1)</f>
        <v>100</v>
      </c>
      <c r="Z57" s="58" t="s">
        <v>177</v>
      </c>
      <c r="AA57" s="58" t="s">
        <v>174</v>
      </c>
      <c r="AC57" s="66" t="n">
        <f aca="false">ROUND(MAX(1*100*(2-W57/$W$57),0),1)</f>
        <v>100</v>
      </c>
      <c r="AMI57" s="0"/>
      <c r="AMJ57" s="0"/>
    </row>
    <row r="58" s="49" customFormat="true" ht="12.8" hidden="false" customHeight="false" outlineLevel="0" collapsed="false">
      <c r="A58" s="58"/>
      <c r="B58" s="59"/>
      <c r="C58" s="58"/>
      <c r="D58" s="59"/>
      <c r="E58" s="67"/>
      <c r="F58" s="67" t="s">
        <v>169</v>
      </c>
      <c r="G58" s="67"/>
      <c r="H58" s="67"/>
      <c r="I58" s="67"/>
      <c r="J58" s="67"/>
      <c r="K58" s="67"/>
      <c r="L58" s="67" t="s">
        <v>169</v>
      </c>
      <c r="M58" s="67" t="s">
        <v>169</v>
      </c>
      <c r="N58" s="67" t="s">
        <v>169</v>
      </c>
      <c r="O58" s="67" t="s">
        <v>169</v>
      </c>
      <c r="P58" s="67" t="s">
        <v>169</v>
      </c>
      <c r="Q58" s="61"/>
      <c r="R58" s="61"/>
      <c r="S58" s="61"/>
      <c r="T58" s="61"/>
      <c r="U58" s="61"/>
      <c r="V58" s="61"/>
      <c r="W58" s="61"/>
      <c r="X58" s="65"/>
      <c r="Y58" s="66"/>
      <c r="Z58" s="66"/>
      <c r="AA58" s="66"/>
      <c r="AC58" s="66"/>
      <c r="AMI58" s="0"/>
      <c r="AMJ58" s="0"/>
    </row>
    <row r="59" s="49" customFormat="true" ht="12.8" hidden="false" customHeight="true" outlineLevel="0" collapsed="false">
      <c r="A59" s="58" t="n">
        <v>34</v>
      </c>
      <c r="B59" s="59" t="s">
        <v>107</v>
      </c>
      <c r="C59" s="58" t="n">
        <v>2011</v>
      </c>
      <c r="D59" s="59" t="s">
        <v>97</v>
      </c>
      <c r="E59" s="60" t="n">
        <v>2</v>
      </c>
      <c r="F59" s="60" t="s">
        <v>169</v>
      </c>
      <c r="G59" s="60" t="n">
        <v>0</v>
      </c>
      <c r="H59" s="60" t="n">
        <v>0</v>
      </c>
      <c r="I59" s="60" t="n">
        <v>0</v>
      </c>
      <c r="J59" s="60" t="n">
        <v>0</v>
      </c>
      <c r="K59" s="60" t="n">
        <v>2</v>
      </c>
      <c r="L59" s="60" t="s">
        <v>169</v>
      </c>
      <c r="M59" s="60" t="n">
        <v>7</v>
      </c>
      <c r="N59" s="60" t="n">
        <v>3</v>
      </c>
      <c r="O59" s="60" t="n">
        <v>1</v>
      </c>
      <c r="P59" s="16" t="s">
        <v>169</v>
      </c>
      <c r="Q59" s="61" t="n">
        <v>0.034375</v>
      </c>
      <c r="R59" s="61" t="n">
        <v>0.0619675925925926</v>
      </c>
      <c r="S59" s="62" t="n">
        <f aca="false">R59-Q59</f>
        <v>0.0275925925925926</v>
      </c>
      <c r="T59" s="63" t="n">
        <f aca="false">TIME(0,0,SUM(E60:P60))</f>
        <v>0</v>
      </c>
      <c r="U59" s="62" t="n">
        <f aca="false">S59-T59</f>
        <v>0.0275925925925926</v>
      </c>
      <c r="V59" s="64" t="n">
        <f aca="false">IF(COUNTIF(E59:P59,"=d.") =0,SUM(E59:P59),"d.")</f>
        <v>15</v>
      </c>
      <c r="W59" s="62" t="n">
        <f aca="false">IF(V59&lt;&gt;"d.",U59+TIME(0,V59,0),"d.")</f>
        <v>0.0380092592592593</v>
      </c>
      <c r="X59" s="65" t="n">
        <v>2</v>
      </c>
      <c r="Y59" s="66" t="n">
        <f aca="false">ROUND(MAX(1*100*(2-W59/$W$57),0),1)</f>
        <v>71.3</v>
      </c>
      <c r="Z59" s="66" t="s">
        <v>169</v>
      </c>
      <c r="AA59" s="58" t="s">
        <v>174</v>
      </c>
      <c r="AC59" s="66" t="n">
        <f aca="false">ROUND(MAX(1*100*(2-W59/$W$57),0),1)</f>
        <v>71.3</v>
      </c>
      <c r="AMI59" s="0"/>
      <c r="AMJ59" s="0"/>
    </row>
    <row r="60" s="49" customFormat="true" ht="12.8" hidden="false" customHeight="false" outlineLevel="0" collapsed="false">
      <c r="A60" s="58"/>
      <c r="B60" s="59"/>
      <c r="C60" s="58"/>
      <c r="D60" s="59"/>
      <c r="E60" s="67"/>
      <c r="F60" s="67" t="s">
        <v>169</v>
      </c>
      <c r="G60" s="67"/>
      <c r="H60" s="67"/>
      <c r="I60" s="67"/>
      <c r="J60" s="67"/>
      <c r="K60" s="67"/>
      <c r="L60" s="67" t="s">
        <v>169</v>
      </c>
      <c r="M60" s="67" t="s">
        <v>169</v>
      </c>
      <c r="N60" s="67" t="s">
        <v>169</v>
      </c>
      <c r="O60" s="67" t="s">
        <v>169</v>
      </c>
      <c r="P60" s="67" t="s">
        <v>169</v>
      </c>
      <c r="Q60" s="61"/>
      <c r="R60" s="61"/>
      <c r="S60" s="61"/>
      <c r="T60" s="61"/>
      <c r="U60" s="61"/>
      <c r="V60" s="61"/>
      <c r="W60" s="61"/>
      <c r="X60" s="65"/>
      <c r="Y60" s="66"/>
      <c r="Z60" s="66"/>
      <c r="AA60" s="66"/>
      <c r="AC60" s="66"/>
      <c r="AMI60" s="0"/>
      <c r="AMJ60" s="0"/>
    </row>
    <row r="61" s="49" customFormat="true" ht="12.8" hidden="false" customHeight="true" outlineLevel="0" collapsed="false">
      <c r="A61" s="58" t="n">
        <v>11</v>
      </c>
      <c r="B61" s="59" t="s">
        <v>124</v>
      </c>
      <c r="C61" s="58" t="n">
        <v>2010</v>
      </c>
      <c r="D61" s="59" t="s">
        <v>171</v>
      </c>
      <c r="E61" s="60" t="n">
        <v>2</v>
      </c>
      <c r="F61" s="60" t="s">
        <v>169</v>
      </c>
      <c r="G61" s="60" t="n">
        <v>10</v>
      </c>
      <c r="H61" s="60" t="n">
        <v>1</v>
      </c>
      <c r="I61" s="60" t="n">
        <v>0</v>
      </c>
      <c r="J61" s="60" t="n">
        <v>2</v>
      </c>
      <c r="K61" s="60" t="n">
        <v>3</v>
      </c>
      <c r="L61" s="60" t="s">
        <v>169</v>
      </c>
      <c r="M61" s="60" t="n">
        <v>15</v>
      </c>
      <c r="N61" s="60" t="n">
        <v>6</v>
      </c>
      <c r="O61" s="60" t="n">
        <v>12</v>
      </c>
      <c r="P61" s="16" t="s">
        <v>169</v>
      </c>
      <c r="Q61" s="61" t="n">
        <v>0.0104166666666667</v>
      </c>
      <c r="R61" s="61" t="n">
        <v>0.0325</v>
      </c>
      <c r="S61" s="62" t="n">
        <f aca="false">R61-Q61</f>
        <v>0.0220833333333333</v>
      </c>
      <c r="T61" s="63" t="n">
        <f aca="false">TIME(0,0,SUM(E62:P62))</f>
        <v>0</v>
      </c>
      <c r="U61" s="62" t="n">
        <f aca="false">S61-T61</f>
        <v>0.0220833333333333</v>
      </c>
      <c r="V61" s="64" t="n">
        <f aca="false">IF(COUNTIF(E61:P61,"=d.") =0,SUM(E61:P61),"d.")</f>
        <v>51</v>
      </c>
      <c r="W61" s="62" t="n">
        <f aca="false">IF(V61&lt;&gt;"d.",U61+TIME(0,V61,0),"d.")</f>
        <v>0.0575</v>
      </c>
      <c r="X61" s="65" t="n">
        <v>3</v>
      </c>
      <c r="Y61" s="66" t="n">
        <f aca="false">ROUND(MAX(1*100*(2-W61/$W$57),0),1)</f>
        <v>5.3</v>
      </c>
      <c r="Z61" s="66" t="s">
        <v>169</v>
      </c>
      <c r="AA61" s="58" t="s">
        <v>174</v>
      </c>
      <c r="AC61" s="66" t="n">
        <f aca="false">ROUND(MAX(1*100*(2-W61/$W$57),0),1)</f>
        <v>5.3</v>
      </c>
      <c r="AMI61" s="0"/>
      <c r="AMJ61" s="0"/>
    </row>
    <row r="62" s="49" customFormat="true" ht="12.8" hidden="false" customHeight="false" outlineLevel="0" collapsed="false">
      <c r="A62" s="58"/>
      <c r="B62" s="59"/>
      <c r="C62" s="58"/>
      <c r="D62" s="59"/>
      <c r="E62" s="67"/>
      <c r="F62" s="67" t="s">
        <v>169</v>
      </c>
      <c r="G62" s="67"/>
      <c r="H62" s="67"/>
      <c r="I62" s="67"/>
      <c r="J62" s="67"/>
      <c r="K62" s="67"/>
      <c r="L62" s="67" t="s">
        <v>169</v>
      </c>
      <c r="M62" s="67" t="s">
        <v>169</v>
      </c>
      <c r="N62" s="67" t="s">
        <v>169</v>
      </c>
      <c r="O62" s="67" t="s">
        <v>169</v>
      </c>
      <c r="P62" s="67" t="s">
        <v>169</v>
      </c>
      <c r="Q62" s="61"/>
      <c r="R62" s="61"/>
      <c r="S62" s="61"/>
      <c r="T62" s="61"/>
      <c r="U62" s="61"/>
      <c r="V62" s="61"/>
      <c r="W62" s="61"/>
      <c r="X62" s="65"/>
      <c r="Y62" s="66"/>
      <c r="Z62" s="66"/>
      <c r="AA62" s="66"/>
      <c r="AC62" s="66"/>
      <c r="AMI62" s="0"/>
      <c r="AMJ62" s="0"/>
    </row>
    <row r="63" s="49" customFormat="true" ht="12.8" hidden="false" customHeight="false" outlineLevel="0" collapsed="false">
      <c r="AMI63" s="0"/>
      <c r="AMJ63" s="0"/>
    </row>
    <row r="64" s="49" customFormat="true" ht="12.8" hidden="false" customHeight="false" outlineLevel="0" collapsed="false">
      <c r="AMI64" s="0"/>
      <c r="AMJ64" s="0"/>
    </row>
    <row r="65" s="49" customFormat="true" ht="12.8" hidden="false" customHeight="false" outlineLevel="0" collapsed="false">
      <c r="AMI65" s="0"/>
      <c r="AMJ65" s="0"/>
    </row>
    <row r="66" s="49" customFormat="true" ht="18.55" hidden="false" customHeight="true" outlineLevel="0" collapsed="false">
      <c r="A66" s="53" t="s">
        <v>51</v>
      </c>
      <c r="B66" s="54" t="s">
        <v>180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MI66" s="0"/>
      <c r="AMJ66" s="0"/>
    </row>
    <row r="67" s="49" customFormat="true" ht="12.8" hidden="false" customHeight="true" outlineLevel="0" collapsed="false">
      <c r="A67" s="55" t="s">
        <v>152</v>
      </c>
      <c r="B67" s="55" t="s">
        <v>153</v>
      </c>
      <c r="C67" s="55" t="s">
        <v>154</v>
      </c>
      <c r="D67" s="55" t="s">
        <v>155</v>
      </c>
      <c r="E67" s="56" t="s">
        <v>156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5" t="s">
        <v>157</v>
      </c>
      <c r="R67" s="55" t="s">
        <v>158</v>
      </c>
      <c r="S67" s="55" t="s">
        <v>159</v>
      </c>
      <c r="T67" s="55" t="s">
        <v>160</v>
      </c>
      <c r="U67" s="55" t="s">
        <v>161</v>
      </c>
      <c r="V67" s="55" t="s">
        <v>162</v>
      </c>
      <c r="W67" s="55" t="s">
        <v>163</v>
      </c>
      <c r="X67" s="55" t="s">
        <v>164</v>
      </c>
      <c r="Y67" s="55" t="s">
        <v>165</v>
      </c>
      <c r="Z67" s="55" t="s">
        <v>166</v>
      </c>
      <c r="AA67" s="55" t="s">
        <v>167</v>
      </c>
      <c r="AC67" s="55" t="s">
        <v>168</v>
      </c>
      <c r="AMI67" s="0"/>
      <c r="AMJ67" s="0"/>
    </row>
    <row r="68" s="49" customFormat="true" ht="12.8" hidden="false" customHeight="false" outlineLevel="0" collapsed="false">
      <c r="A68" s="55"/>
      <c r="B68" s="55"/>
      <c r="C68" s="55" t="s">
        <v>154</v>
      </c>
      <c r="D68" s="55"/>
      <c r="E68" s="56" t="s">
        <v>29</v>
      </c>
      <c r="F68" s="56" t="s">
        <v>30</v>
      </c>
      <c r="G68" s="56" t="s">
        <v>31</v>
      </c>
      <c r="H68" s="56" t="s">
        <v>32</v>
      </c>
      <c r="I68" s="56" t="s">
        <v>33</v>
      </c>
      <c r="J68" s="56" t="s">
        <v>34</v>
      </c>
      <c r="K68" s="56" t="s">
        <v>35</v>
      </c>
      <c r="L68" s="56" t="s">
        <v>36</v>
      </c>
      <c r="M68" s="56" t="s">
        <v>37</v>
      </c>
      <c r="N68" s="56" t="s">
        <v>38</v>
      </c>
      <c r="O68" s="56" t="s">
        <v>39</v>
      </c>
      <c r="P68" s="57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C68" s="55"/>
      <c r="AMI68" s="0"/>
      <c r="AMJ68" s="0"/>
    </row>
    <row r="69" s="49" customFormat="true" ht="12.8" hidden="false" customHeight="true" outlineLevel="0" collapsed="false">
      <c r="A69" s="58" t="n">
        <v>23</v>
      </c>
      <c r="B69" s="59" t="s">
        <v>121</v>
      </c>
      <c r="C69" s="58" t="n">
        <v>2008</v>
      </c>
      <c r="D69" s="59" t="s">
        <v>119</v>
      </c>
      <c r="E69" s="60" t="n">
        <v>2</v>
      </c>
      <c r="F69" s="60" t="s">
        <v>169</v>
      </c>
      <c r="G69" s="60" t="n">
        <v>0</v>
      </c>
      <c r="H69" s="60" t="n">
        <v>0</v>
      </c>
      <c r="I69" s="60" t="n">
        <v>0</v>
      </c>
      <c r="J69" s="60" t="n">
        <v>2</v>
      </c>
      <c r="K69" s="60" t="n">
        <v>1</v>
      </c>
      <c r="L69" s="60" t="s">
        <v>169</v>
      </c>
      <c r="M69" s="60" t="n">
        <v>1</v>
      </c>
      <c r="N69" s="60" t="n">
        <v>2</v>
      </c>
      <c r="O69" s="60" t="n">
        <v>0</v>
      </c>
      <c r="P69" s="16" t="s">
        <v>169</v>
      </c>
      <c r="Q69" s="61" t="n">
        <v>0.0229166666666667</v>
      </c>
      <c r="R69" s="61" t="n">
        <v>0.0466666666666667</v>
      </c>
      <c r="S69" s="62" t="n">
        <f aca="false">R69-Q69</f>
        <v>0.02375</v>
      </c>
      <c r="T69" s="63" t="n">
        <f aca="false">TIME(0,0,SUM(E70:P70))</f>
        <v>0</v>
      </c>
      <c r="U69" s="62" t="n">
        <f aca="false">S69-T69</f>
        <v>0.02375</v>
      </c>
      <c r="V69" s="64" t="n">
        <f aca="false">IF(COUNTIF(E69:P69,"=d.") =0,SUM(E69:P69),"d.")</f>
        <v>8</v>
      </c>
      <c r="W69" s="62" t="n">
        <f aca="false">IF(V69&lt;&gt;"d.",U69+TIME(0,V69,0),"d.")</f>
        <v>0.0293055555555556</v>
      </c>
      <c r="X69" s="65" t="n">
        <v>1</v>
      </c>
      <c r="Y69" s="66" t="s">
        <v>169</v>
      </c>
      <c r="Z69" s="58" t="s">
        <v>169</v>
      </c>
      <c r="AA69" s="58" t="s">
        <v>174</v>
      </c>
      <c r="AC69" s="66" t="n">
        <f aca="false">ROUND(MAX(1*100*(2-W69/$W$69),0),1)</f>
        <v>100</v>
      </c>
      <c r="AMI69" s="0"/>
      <c r="AMJ69" s="0"/>
    </row>
    <row r="70" s="49" customFormat="true" ht="12.8" hidden="false" customHeight="false" outlineLevel="0" collapsed="false">
      <c r="A70" s="58"/>
      <c r="B70" s="59"/>
      <c r="C70" s="59"/>
      <c r="D70" s="59"/>
      <c r="E70" s="67"/>
      <c r="F70" s="67" t="s">
        <v>169</v>
      </c>
      <c r="G70" s="67"/>
      <c r="H70" s="67"/>
      <c r="I70" s="67"/>
      <c r="J70" s="67"/>
      <c r="K70" s="67"/>
      <c r="L70" s="67" t="s">
        <v>169</v>
      </c>
      <c r="M70" s="67" t="s">
        <v>169</v>
      </c>
      <c r="N70" s="67" t="s">
        <v>169</v>
      </c>
      <c r="O70" s="67" t="s">
        <v>169</v>
      </c>
      <c r="P70" s="67" t="s">
        <v>169</v>
      </c>
      <c r="Q70" s="61"/>
      <c r="R70" s="61"/>
      <c r="S70" s="61"/>
      <c r="T70" s="61"/>
      <c r="U70" s="61"/>
      <c r="V70" s="61"/>
      <c r="W70" s="61"/>
      <c r="X70" s="65"/>
      <c r="Y70" s="66"/>
      <c r="Z70" s="66"/>
      <c r="AA70" s="66"/>
      <c r="AC70" s="66"/>
      <c r="AMI70" s="0"/>
      <c r="AMJ70" s="0"/>
    </row>
    <row r="71" s="49" customFormat="true" ht="12.8" hidden="false" customHeight="false" outlineLevel="0" collapsed="false">
      <c r="AMI71" s="0"/>
      <c r="AMJ71" s="0"/>
    </row>
    <row r="72" s="49" customFormat="true" ht="12.8" hidden="false" customHeight="false" outlineLevel="0" collapsed="false">
      <c r="AMI72" s="0"/>
      <c r="AMJ72" s="0"/>
    </row>
    <row r="73" s="49" customFormat="true" ht="12.8" hidden="false" customHeight="false" outlineLevel="0" collapsed="false">
      <c r="AMI73" s="0"/>
      <c r="AMJ73" s="0"/>
    </row>
    <row r="74" s="49" customFormat="true" ht="18.55" hidden="false" customHeight="true" outlineLevel="0" collapsed="false">
      <c r="A74" s="53" t="s">
        <v>52</v>
      </c>
      <c r="B74" s="54" t="s">
        <v>181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MI74" s="0"/>
      <c r="AMJ74" s="0"/>
    </row>
    <row r="75" s="49" customFormat="true" ht="12.8" hidden="false" customHeight="true" outlineLevel="0" collapsed="false">
      <c r="A75" s="55" t="s">
        <v>152</v>
      </c>
      <c r="B75" s="55" t="s">
        <v>153</v>
      </c>
      <c r="C75" s="55" t="s">
        <v>154</v>
      </c>
      <c r="D75" s="55" t="s">
        <v>155</v>
      </c>
      <c r="E75" s="56" t="s">
        <v>156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5" t="s">
        <v>157</v>
      </c>
      <c r="R75" s="55" t="s">
        <v>158</v>
      </c>
      <c r="S75" s="55" t="s">
        <v>159</v>
      </c>
      <c r="T75" s="55" t="s">
        <v>160</v>
      </c>
      <c r="U75" s="55" t="s">
        <v>161</v>
      </c>
      <c r="V75" s="55" t="s">
        <v>162</v>
      </c>
      <c r="W75" s="55" t="s">
        <v>163</v>
      </c>
      <c r="X75" s="55" t="s">
        <v>164</v>
      </c>
      <c r="Y75" s="55" t="s">
        <v>165</v>
      </c>
      <c r="Z75" s="55" t="s">
        <v>166</v>
      </c>
      <c r="AA75" s="55" t="s">
        <v>167</v>
      </c>
      <c r="AC75" s="55" t="s">
        <v>168</v>
      </c>
      <c r="AMI75" s="0"/>
      <c r="AMJ75" s="0"/>
    </row>
    <row r="76" s="49" customFormat="true" ht="12.8" hidden="false" customHeight="false" outlineLevel="0" collapsed="false">
      <c r="A76" s="55"/>
      <c r="B76" s="55"/>
      <c r="C76" s="55" t="s">
        <v>154</v>
      </c>
      <c r="D76" s="55"/>
      <c r="E76" s="56" t="s">
        <v>29</v>
      </c>
      <c r="F76" s="56" t="s">
        <v>30</v>
      </c>
      <c r="G76" s="56" t="s">
        <v>31</v>
      </c>
      <c r="H76" s="56" t="s">
        <v>32</v>
      </c>
      <c r="I76" s="56" t="s">
        <v>33</v>
      </c>
      <c r="J76" s="56" t="s">
        <v>34</v>
      </c>
      <c r="K76" s="56" t="s">
        <v>35</v>
      </c>
      <c r="L76" s="56" t="s">
        <v>36</v>
      </c>
      <c r="M76" s="56" t="s">
        <v>37</v>
      </c>
      <c r="N76" s="56" t="s">
        <v>38</v>
      </c>
      <c r="O76" s="56" t="s">
        <v>39</v>
      </c>
      <c r="P76" s="57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C76" s="55"/>
      <c r="AMI76" s="0"/>
      <c r="AMJ76" s="0"/>
    </row>
    <row r="77" s="49" customFormat="true" ht="12.8" hidden="false" customHeight="true" outlineLevel="0" collapsed="false">
      <c r="A77" s="58" t="n">
        <v>17</v>
      </c>
      <c r="B77" s="59" t="s">
        <v>120</v>
      </c>
      <c r="C77" s="58" t="n">
        <v>2008</v>
      </c>
      <c r="D77" s="59" t="s">
        <v>119</v>
      </c>
      <c r="E77" s="60" t="n">
        <v>0</v>
      </c>
      <c r="F77" s="60" t="s">
        <v>169</v>
      </c>
      <c r="G77" s="60" t="n">
        <v>0</v>
      </c>
      <c r="H77" s="60" t="n">
        <v>0</v>
      </c>
      <c r="I77" s="60" t="n">
        <v>0</v>
      </c>
      <c r="J77" s="60" t="n">
        <v>0</v>
      </c>
      <c r="K77" s="60" t="n">
        <v>1</v>
      </c>
      <c r="L77" s="60" t="s">
        <v>169</v>
      </c>
      <c r="M77" s="60" t="n">
        <v>1</v>
      </c>
      <c r="N77" s="60" t="n">
        <v>2</v>
      </c>
      <c r="O77" s="60" t="n">
        <v>0</v>
      </c>
      <c r="P77" s="16" t="s">
        <v>169</v>
      </c>
      <c r="Q77" s="61" t="n">
        <v>0.0166666666666667</v>
      </c>
      <c r="R77" s="61" t="n">
        <v>0.0312847222222222</v>
      </c>
      <c r="S77" s="62" t="n">
        <f aca="false">R77-Q77</f>
        <v>0.0146180555555556</v>
      </c>
      <c r="T77" s="63" t="n">
        <f aca="false">TIME(0,0,SUM(E78:P78))</f>
        <v>0.000231481481481481</v>
      </c>
      <c r="U77" s="62" t="n">
        <f aca="false">S77-T77</f>
        <v>0.0143865740740741</v>
      </c>
      <c r="V77" s="64" t="n">
        <f aca="false">IF(COUNTIF(E77:P77,"=d.") =0,SUM(E77:P77),"d.")</f>
        <v>4</v>
      </c>
      <c r="W77" s="62" t="n">
        <f aca="false">IF(V77&lt;&gt;"d.",U77+TIME(0,V77,0),"d.")</f>
        <v>0.0171643518518519</v>
      </c>
      <c r="X77" s="65" t="n">
        <v>1</v>
      </c>
      <c r="Y77" s="66" t="s">
        <v>169</v>
      </c>
      <c r="Z77" s="58" t="s">
        <v>177</v>
      </c>
      <c r="AA77" s="58" t="s">
        <v>174</v>
      </c>
      <c r="AC77" s="66" t="n">
        <f aca="false">ROUND(MAX(1*100*(2-W77/$W$77),0),1)</f>
        <v>100</v>
      </c>
      <c r="AMI77" s="0"/>
      <c r="AMJ77" s="0"/>
    </row>
    <row r="78" s="49" customFormat="true" ht="12.8" hidden="false" customHeight="false" outlineLevel="0" collapsed="false">
      <c r="A78" s="58"/>
      <c r="B78" s="59"/>
      <c r="C78" s="59"/>
      <c r="D78" s="59"/>
      <c r="E78" s="67"/>
      <c r="F78" s="67" t="s">
        <v>169</v>
      </c>
      <c r="G78" s="67"/>
      <c r="H78" s="67"/>
      <c r="I78" s="67" t="n">
        <v>20</v>
      </c>
      <c r="J78" s="67"/>
      <c r="K78" s="67"/>
      <c r="L78" s="67" t="s">
        <v>169</v>
      </c>
      <c r="M78" s="67" t="s">
        <v>169</v>
      </c>
      <c r="N78" s="67" t="s">
        <v>169</v>
      </c>
      <c r="O78" s="67" t="s">
        <v>169</v>
      </c>
      <c r="P78" s="67" t="s">
        <v>169</v>
      </c>
      <c r="Q78" s="61"/>
      <c r="R78" s="61"/>
      <c r="S78" s="61"/>
      <c r="T78" s="61"/>
      <c r="U78" s="61"/>
      <c r="V78" s="61"/>
      <c r="W78" s="61"/>
      <c r="X78" s="65"/>
      <c r="Y78" s="66"/>
      <c r="Z78" s="66"/>
      <c r="AA78" s="66"/>
      <c r="AC78" s="66"/>
      <c r="AMI78" s="0"/>
      <c r="AMJ78" s="0"/>
    </row>
    <row r="79" s="49" customFormat="true" ht="12.8" hidden="false" customHeight="true" outlineLevel="0" collapsed="false">
      <c r="A79" s="58" t="n">
        <v>8</v>
      </c>
      <c r="B79" s="59" t="s">
        <v>143</v>
      </c>
      <c r="C79" s="58" t="n">
        <v>2009</v>
      </c>
      <c r="D79" s="59" t="s">
        <v>141</v>
      </c>
      <c r="E79" s="60" t="n">
        <v>2</v>
      </c>
      <c r="F79" s="60" t="s">
        <v>169</v>
      </c>
      <c r="G79" s="60" t="n">
        <v>0</v>
      </c>
      <c r="H79" s="60" t="n">
        <v>0</v>
      </c>
      <c r="I79" s="60" t="n">
        <v>0</v>
      </c>
      <c r="J79" s="60" t="n">
        <v>0</v>
      </c>
      <c r="K79" s="60" t="n">
        <v>3</v>
      </c>
      <c r="L79" s="60" t="s">
        <v>169</v>
      </c>
      <c r="M79" s="60" t="n">
        <v>3</v>
      </c>
      <c r="N79" s="60" t="n">
        <v>0</v>
      </c>
      <c r="O79" s="60" t="n">
        <v>0</v>
      </c>
      <c r="P79" s="16" t="s">
        <v>169</v>
      </c>
      <c r="Q79" s="61" t="n">
        <v>0.00729166666666667</v>
      </c>
      <c r="R79" s="61" t="n">
        <v>0.0260069444444444</v>
      </c>
      <c r="S79" s="62" t="n">
        <f aca="false">R79-Q79</f>
        <v>0.0187152777777778</v>
      </c>
      <c r="T79" s="63" t="n">
        <f aca="false">TIME(0,0,SUM(E80:P80))</f>
        <v>0</v>
      </c>
      <c r="U79" s="62" t="n">
        <f aca="false">S79-T79</f>
        <v>0.0187152777777778</v>
      </c>
      <c r="V79" s="64" t="n">
        <f aca="false">IF(COUNTIF(E79:P79,"=d.") =0,SUM(E79:P79),"d.")</f>
        <v>8</v>
      </c>
      <c r="W79" s="62" t="n">
        <f aca="false">IF(V79&lt;&gt;"d.",U79+TIME(0,V79,0),"d.")</f>
        <v>0.0242708333333333</v>
      </c>
      <c r="X79" s="65" t="n">
        <v>2</v>
      </c>
      <c r="Y79" s="66" t="n">
        <f aca="false">ROUND(MAX(1*100*(2-W79/$W$79),0),1)</f>
        <v>100</v>
      </c>
      <c r="Z79" s="66" t="s">
        <v>169</v>
      </c>
      <c r="AA79" s="58" t="s">
        <v>174</v>
      </c>
      <c r="AC79" s="66" t="n">
        <f aca="false">ROUND(MAX(1*100*(2-W79/$W$77),0),1)</f>
        <v>58.6</v>
      </c>
      <c r="AMI79" s="0"/>
      <c r="AMJ79" s="0"/>
    </row>
    <row r="80" s="49" customFormat="true" ht="12.8" hidden="false" customHeight="false" outlineLevel="0" collapsed="false">
      <c r="A80" s="58"/>
      <c r="B80" s="59"/>
      <c r="C80" s="59"/>
      <c r="D80" s="59"/>
      <c r="E80" s="67"/>
      <c r="F80" s="67" t="s">
        <v>169</v>
      </c>
      <c r="G80" s="67"/>
      <c r="H80" s="67"/>
      <c r="I80" s="67"/>
      <c r="J80" s="67"/>
      <c r="K80" s="67"/>
      <c r="L80" s="67" t="s">
        <v>169</v>
      </c>
      <c r="M80" s="67" t="s">
        <v>169</v>
      </c>
      <c r="N80" s="67" t="s">
        <v>169</v>
      </c>
      <c r="O80" s="67" t="s">
        <v>169</v>
      </c>
      <c r="P80" s="67" t="s">
        <v>169</v>
      </c>
      <c r="Q80" s="61"/>
      <c r="R80" s="61"/>
      <c r="S80" s="61"/>
      <c r="T80" s="61"/>
      <c r="U80" s="61"/>
      <c r="V80" s="61"/>
      <c r="W80" s="61"/>
      <c r="X80" s="65"/>
      <c r="Y80" s="66"/>
      <c r="Z80" s="66"/>
      <c r="AA80" s="66"/>
      <c r="AC80" s="66"/>
      <c r="AMI80" s="0"/>
      <c r="AMJ80" s="0"/>
    </row>
    <row r="81" s="49" customFormat="true" ht="12.8" hidden="false" customHeight="true" outlineLevel="0" collapsed="false">
      <c r="A81" s="58" t="n">
        <v>14</v>
      </c>
      <c r="B81" s="59" t="s">
        <v>127</v>
      </c>
      <c r="C81" s="58" t="n">
        <v>2009</v>
      </c>
      <c r="D81" s="59" t="s">
        <v>171</v>
      </c>
      <c r="E81" s="60" t="n">
        <v>2</v>
      </c>
      <c r="F81" s="60" t="s">
        <v>169</v>
      </c>
      <c r="G81" s="60" t="n">
        <v>1</v>
      </c>
      <c r="H81" s="60" t="n">
        <v>0</v>
      </c>
      <c r="I81" s="60" t="n">
        <v>0</v>
      </c>
      <c r="J81" s="60" t="n">
        <v>2</v>
      </c>
      <c r="K81" s="60" t="n">
        <v>2</v>
      </c>
      <c r="L81" s="60" t="s">
        <v>169</v>
      </c>
      <c r="M81" s="60" t="n">
        <v>10</v>
      </c>
      <c r="N81" s="60" t="n">
        <v>6</v>
      </c>
      <c r="O81" s="60" t="n">
        <v>8</v>
      </c>
      <c r="P81" s="16" t="s">
        <v>169</v>
      </c>
      <c r="Q81" s="61" t="n">
        <v>0.0135416666666667</v>
      </c>
      <c r="R81" s="61" t="n">
        <v>0.0490856481481481</v>
      </c>
      <c r="S81" s="62" t="n">
        <f aca="false">R81-Q81</f>
        <v>0.0355439814814815</v>
      </c>
      <c r="T81" s="63" t="n">
        <f aca="false">TIME(0,0,SUM(E82:P82))</f>
        <v>0</v>
      </c>
      <c r="U81" s="62" t="n">
        <f aca="false">S81-T81</f>
        <v>0.0355439814814815</v>
      </c>
      <c r="V81" s="64" t="n">
        <f aca="false">IF(COUNTIF(E81:P81,"=d.") =0,SUM(E81:P81),"d.")</f>
        <v>31</v>
      </c>
      <c r="W81" s="62" t="n">
        <f aca="false">IF(V81&lt;&gt;"d.",U81+TIME(0,V81,0),"d.")</f>
        <v>0.0570717592592593</v>
      </c>
      <c r="X81" s="65" t="n">
        <v>3</v>
      </c>
      <c r="Y81" s="66" t="s">
        <v>169</v>
      </c>
      <c r="Z81" s="66" t="s">
        <v>169</v>
      </c>
      <c r="AA81" s="58" t="s">
        <v>174</v>
      </c>
      <c r="AC81" s="66" t="n">
        <f aca="false">ROUND(MAX(1*100*(2-W81/$W$77),0),1)</f>
        <v>0</v>
      </c>
      <c r="AMI81" s="0"/>
      <c r="AMJ81" s="0"/>
    </row>
    <row r="82" s="49" customFormat="true" ht="12.8" hidden="false" customHeight="false" outlineLevel="0" collapsed="false">
      <c r="A82" s="58"/>
      <c r="B82" s="59"/>
      <c r="C82" s="59"/>
      <c r="D82" s="59"/>
      <c r="E82" s="67"/>
      <c r="F82" s="67" t="s">
        <v>169</v>
      </c>
      <c r="G82" s="67"/>
      <c r="H82" s="67"/>
      <c r="I82" s="67"/>
      <c r="J82" s="67"/>
      <c r="K82" s="67"/>
      <c r="L82" s="67" t="s">
        <v>169</v>
      </c>
      <c r="M82" s="67" t="s">
        <v>169</v>
      </c>
      <c r="N82" s="67" t="s">
        <v>169</v>
      </c>
      <c r="O82" s="67" t="s">
        <v>169</v>
      </c>
      <c r="P82" s="67" t="s">
        <v>169</v>
      </c>
      <c r="Q82" s="61"/>
      <c r="R82" s="61"/>
      <c r="S82" s="61"/>
      <c r="T82" s="61"/>
      <c r="U82" s="61"/>
      <c r="V82" s="61"/>
      <c r="W82" s="61"/>
      <c r="X82" s="65"/>
      <c r="Y82" s="66"/>
      <c r="Z82" s="66"/>
      <c r="AA82" s="66"/>
      <c r="AC82" s="66"/>
      <c r="AMI82" s="0"/>
      <c r="AMJ82" s="0"/>
    </row>
    <row r="83" s="49" customFormat="true" ht="12.8" hidden="false" customHeight="false" outlineLevel="0" collapsed="false">
      <c r="AMI83" s="0"/>
      <c r="AMJ83" s="0"/>
    </row>
    <row r="84" s="49" customFormat="true" ht="12.8" hidden="false" customHeight="false" outlineLevel="0" collapsed="false">
      <c r="AMI84" s="0"/>
      <c r="AMJ84" s="0"/>
    </row>
    <row r="85" s="49" customFormat="true" ht="12.8" hidden="false" customHeight="false" outlineLevel="0" collapsed="false">
      <c r="AMI85" s="0"/>
      <c r="AMJ85" s="0"/>
    </row>
    <row r="86" s="49" customFormat="true" ht="18.55" hidden="false" customHeight="true" outlineLevel="0" collapsed="false">
      <c r="A86" s="53" t="s">
        <v>54</v>
      </c>
      <c r="B86" s="54" t="s">
        <v>182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MI86" s="0"/>
      <c r="AMJ86" s="0"/>
    </row>
    <row r="87" s="49" customFormat="true" ht="12.8" hidden="false" customHeight="true" outlineLevel="0" collapsed="false">
      <c r="A87" s="55" t="s">
        <v>152</v>
      </c>
      <c r="B87" s="55" t="s">
        <v>153</v>
      </c>
      <c r="C87" s="55" t="s">
        <v>154</v>
      </c>
      <c r="D87" s="55" t="s">
        <v>155</v>
      </c>
      <c r="E87" s="56" t="s">
        <v>156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5" t="s">
        <v>157</v>
      </c>
      <c r="R87" s="55" t="s">
        <v>158</v>
      </c>
      <c r="S87" s="55" t="s">
        <v>159</v>
      </c>
      <c r="T87" s="55" t="s">
        <v>160</v>
      </c>
      <c r="U87" s="55" t="s">
        <v>161</v>
      </c>
      <c r="V87" s="55" t="s">
        <v>162</v>
      </c>
      <c r="W87" s="55" t="s">
        <v>163</v>
      </c>
      <c r="X87" s="55" t="s">
        <v>164</v>
      </c>
      <c r="Y87" s="55" t="s">
        <v>165</v>
      </c>
      <c r="Z87" s="55" t="s">
        <v>166</v>
      </c>
      <c r="AA87" s="55" t="s">
        <v>167</v>
      </c>
      <c r="AC87" s="55" t="s">
        <v>168</v>
      </c>
      <c r="AMI87" s="0"/>
      <c r="AMJ87" s="0"/>
    </row>
    <row r="88" s="49" customFormat="true" ht="12.8" hidden="false" customHeight="false" outlineLevel="0" collapsed="false">
      <c r="A88" s="55"/>
      <c r="B88" s="55"/>
      <c r="C88" s="55" t="s">
        <v>154</v>
      </c>
      <c r="D88" s="55"/>
      <c r="E88" s="56" t="s">
        <v>29</v>
      </c>
      <c r="F88" s="56" t="s">
        <v>30</v>
      </c>
      <c r="G88" s="56" t="s">
        <v>31</v>
      </c>
      <c r="H88" s="56" t="s">
        <v>32</v>
      </c>
      <c r="I88" s="56" t="s">
        <v>33</v>
      </c>
      <c r="J88" s="56" t="s">
        <v>34</v>
      </c>
      <c r="K88" s="56" t="s">
        <v>35</v>
      </c>
      <c r="L88" s="56" t="s">
        <v>36</v>
      </c>
      <c r="M88" s="56" t="s">
        <v>37</v>
      </c>
      <c r="N88" s="56" t="s">
        <v>38</v>
      </c>
      <c r="O88" s="56" t="s">
        <v>39</v>
      </c>
      <c r="P88" s="57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C88" s="55"/>
      <c r="AMI88" s="0"/>
      <c r="AMJ88" s="0"/>
    </row>
    <row r="89" s="49" customFormat="true" ht="12.8" hidden="false" customHeight="true" outlineLevel="0" collapsed="false">
      <c r="A89" s="58" t="n">
        <v>36</v>
      </c>
      <c r="B89" s="59" t="s">
        <v>130</v>
      </c>
      <c r="C89" s="58" t="n">
        <v>2007</v>
      </c>
      <c r="D89" s="59" t="s">
        <v>171</v>
      </c>
      <c r="E89" s="60" t="n">
        <v>2</v>
      </c>
      <c r="F89" s="60" t="s">
        <v>169</v>
      </c>
      <c r="G89" s="60" t="n">
        <v>0</v>
      </c>
      <c r="H89" s="60" t="n">
        <v>0</v>
      </c>
      <c r="I89" s="60" t="n">
        <v>0</v>
      </c>
      <c r="J89" s="60" t="n">
        <v>0</v>
      </c>
      <c r="K89" s="60" t="n">
        <v>3</v>
      </c>
      <c r="L89" s="60" t="s">
        <v>169</v>
      </c>
      <c r="M89" s="60" t="n">
        <v>1</v>
      </c>
      <c r="N89" s="60" t="n">
        <v>3</v>
      </c>
      <c r="O89" s="60" t="n">
        <v>3</v>
      </c>
      <c r="P89" s="16" t="s">
        <v>169</v>
      </c>
      <c r="Q89" s="61" t="n">
        <v>0.0364583333333333</v>
      </c>
      <c r="R89" s="61" t="n">
        <v>0.061724537037037</v>
      </c>
      <c r="S89" s="62" t="n">
        <f aca="false">R89-Q89</f>
        <v>0.0252662037037037</v>
      </c>
      <c r="T89" s="63" t="n">
        <f aca="false">TIME(0,0,SUM(E90:P90))</f>
        <v>0</v>
      </c>
      <c r="U89" s="62" t="n">
        <f aca="false">S89-T89</f>
        <v>0.0252662037037037</v>
      </c>
      <c r="V89" s="64" t="n">
        <f aca="false">IF(COUNTIF(E89:P89,"=d.") =0,SUM(E89:P89),"d.")</f>
        <v>12</v>
      </c>
      <c r="W89" s="62" t="n">
        <f aca="false">IF(V89&lt;&gt;"d.",U89+TIME(0,V89,0),"d.")</f>
        <v>0.033599537037037</v>
      </c>
      <c r="X89" s="65" t="n">
        <v>1</v>
      </c>
      <c r="Y89" s="66" t="s">
        <v>169</v>
      </c>
      <c r="Z89" s="58" t="s">
        <v>169</v>
      </c>
      <c r="AA89" s="58" t="s">
        <v>174</v>
      </c>
      <c r="AC89" s="66" t="n">
        <f aca="false">ROUND(MAX(1*100*(2-W89/$W$89),0),1)</f>
        <v>100</v>
      </c>
      <c r="AMI89" s="0"/>
      <c r="AMJ89" s="0"/>
    </row>
    <row r="90" s="49" customFormat="true" ht="12.8" hidden="false" customHeight="false" outlineLevel="0" collapsed="false">
      <c r="A90" s="58"/>
      <c r="B90" s="59"/>
      <c r="C90" s="59"/>
      <c r="D90" s="59"/>
      <c r="E90" s="67"/>
      <c r="F90" s="67" t="s">
        <v>169</v>
      </c>
      <c r="G90" s="67"/>
      <c r="H90" s="67"/>
      <c r="I90" s="67"/>
      <c r="J90" s="67"/>
      <c r="K90" s="67"/>
      <c r="L90" s="67" t="s">
        <v>169</v>
      </c>
      <c r="M90" s="67" t="s">
        <v>169</v>
      </c>
      <c r="N90" s="67" t="s">
        <v>169</v>
      </c>
      <c r="O90" s="67" t="s">
        <v>169</v>
      </c>
      <c r="P90" s="67" t="s">
        <v>169</v>
      </c>
      <c r="Q90" s="61"/>
      <c r="R90" s="61"/>
      <c r="S90" s="61"/>
      <c r="T90" s="61"/>
      <c r="U90" s="61"/>
      <c r="V90" s="61"/>
      <c r="W90" s="61"/>
      <c r="X90" s="65"/>
      <c r="Y90" s="66"/>
      <c r="Z90" s="66"/>
      <c r="AA90" s="66"/>
      <c r="AC90" s="66"/>
      <c r="AMI90" s="0"/>
      <c r="AMJ90" s="0"/>
    </row>
    <row r="91" s="49" customFormat="true" ht="12.8" hidden="false" customHeight="true" outlineLevel="0" collapsed="false">
      <c r="A91" s="58" t="n">
        <v>39</v>
      </c>
      <c r="B91" s="59" t="s">
        <v>131</v>
      </c>
      <c r="C91" s="58" t="n">
        <v>2007</v>
      </c>
      <c r="D91" s="59" t="s">
        <v>171</v>
      </c>
      <c r="E91" s="60" t="n">
        <v>0</v>
      </c>
      <c r="F91" s="60" t="s">
        <v>169</v>
      </c>
      <c r="G91" s="60" t="n">
        <v>0</v>
      </c>
      <c r="H91" s="60" t="n">
        <v>0</v>
      </c>
      <c r="I91" s="60" t="n">
        <v>0</v>
      </c>
      <c r="J91" s="60" t="n">
        <v>0</v>
      </c>
      <c r="K91" s="60" t="n">
        <v>1</v>
      </c>
      <c r="L91" s="60" t="s">
        <v>169</v>
      </c>
      <c r="M91" s="60" t="n">
        <v>5</v>
      </c>
      <c r="N91" s="60" t="n">
        <v>4</v>
      </c>
      <c r="O91" s="60" t="n">
        <v>3</v>
      </c>
      <c r="P91" s="16" t="s">
        <v>169</v>
      </c>
      <c r="Q91" s="61" t="n">
        <v>0.0395833333333333</v>
      </c>
      <c r="R91" s="61" t="n">
        <v>0.0655092592592593</v>
      </c>
      <c r="S91" s="62" t="n">
        <f aca="false">R91-Q91</f>
        <v>0.0259259259259259</v>
      </c>
      <c r="T91" s="63" t="n">
        <f aca="false">TIME(0,0,SUM(E92:P92))</f>
        <v>0</v>
      </c>
      <c r="U91" s="62" t="n">
        <f aca="false">S91-T91</f>
        <v>0.0259259259259259</v>
      </c>
      <c r="V91" s="64" t="n">
        <f aca="false">IF(COUNTIF(E91:P91,"=d.") =0,SUM(E91:P91),"d.")</f>
        <v>13</v>
      </c>
      <c r="W91" s="62" t="n">
        <f aca="false">IF(V91&lt;&gt;"d.",U91+TIME(0,V91,0),"d.")</f>
        <v>0.0349537037037037</v>
      </c>
      <c r="X91" s="65" t="n">
        <v>2</v>
      </c>
      <c r="Y91" s="66" t="s">
        <v>169</v>
      </c>
      <c r="Z91" s="66" t="s">
        <v>169</v>
      </c>
      <c r="AA91" s="58" t="s">
        <v>174</v>
      </c>
      <c r="AC91" s="66" t="n">
        <f aca="false">ROUND(MAX(1*100*(2-W91/$W$89),0),1)</f>
        <v>96</v>
      </c>
      <c r="AMI91" s="0"/>
      <c r="AMJ91" s="0"/>
    </row>
    <row r="92" s="49" customFormat="true" ht="12.8" hidden="false" customHeight="false" outlineLevel="0" collapsed="false">
      <c r="A92" s="58"/>
      <c r="B92" s="59"/>
      <c r="C92" s="59"/>
      <c r="D92" s="59"/>
      <c r="E92" s="67"/>
      <c r="F92" s="67" t="s">
        <v>169</v>
      </c>
      <c r="G92" s="67"/>
      <c r="H92" s="67"/>
      <c r="I92" s="67"/>
      <c r="J92" s="67"/>
      <c r="K92" s="67"/>
      <c r="L92" s="67" t="s">
        <v>169</v>
      </c>
      <c r="M92" s="67" t="s">
        <v>169</v>
      </c>
      <c r="N92" s="67" t="s">
        <v>169</v>
      </c>
      <c r="O92" s="67" t="s">
        <v>169</v>
      </c>
      <c r="P92" s="67" t="s">
        <v>169</v>
      </c>
      <c r="Q92" s="61"/>
      <c r="R92" s="61"/>
      <c r="S92" s="61"/>
      <c r="T92" s="61"/>
      <c r="U92" s="61"/>
      <c r="V92" s="61"/>
      <c r="W92" s="61"/>
      <c r="X92" s="65"/>
      <c r="Y92" s="66"/>
      <c r="Z92" s="66"/>
      <c r="AA92" s="66"/>
      <c r="AC92" s="66"/>
      <c r="AMI92" s="0"/>
      <c r="AMJ92" s="0"/>
    </row>
    <row r="93" s="49" customFormat="true" ht="12.8" hidden="false" customHeight="true" outlineLevel="0" collapsed="false">
      <c r="A93" s="58" t="n">
        <v>45</v>
      </c>
      <c r="B93" s="59" t="s">
        <v>129</v>
      </c>
      <c r="C93" s="58" t="n">
        <v>2006</v>
      </c>
      <c r="D93" s="59" t="s">
        <v>171</v>
      </c>
      <c r="E93" s="60" t="n">
        <v>1</v>
      </c>
      <c r="F93" s="60" t="s">
        <v>169</v>
      </c>
      <c r="G93" s="60" t="n">
        <v>1</v>
      </c>
      <c r="H93" s="60" t="n">
        <v>0</v>
      </c>
      <c r="I93" s="60" t="n">
        <v>0</v>
      </c>
      <c r="J93" s="60" t="n">
        <v>2</v>
      </c>
      <c r="K93" s="60" t="n">
        <v>3</v>
      </c>
      <c r="L93" s="60" t="s">
        <v>169</v>
      </c>
      <c r="M93" s="60" t="n">
        <v>6</v>
      </c>
      <c r="N93" s="60" t="n">
        <v>3</v>
      </c>
      <c r="O93" s="60" t="n">
        <v>9</v>
      </c>
      <c r="P93" s="16" t="s">
        <v>169</v>
      </c>
      <c r="Q93" s="61" t="n">
        <v>0.0458333333333333</v>
      </c>
      <c r="R93" s="61" t="n">
        <v>0.0675810185185185</v>
      </c>
      <c r="S93" s="62" t="n">
        <f aca="false">R93-Q93</f>
        <v>0.0217476851851852</v>
      </c>
      <c r="T93" s="63" t="n">
        <f aca="false">TIME(0,0,SUM(E94:P94))</f>
        <v>0</v>
      </c>
      <c r="U93" s="62" t="n">
        <f aca="false">S93-T93</f>
        <v>0.0217476851851852</v>
      </c>
      <c r="V93" s="64" t="n">
        <f aca="false">IF(COUNTIF(E93:P93,"=d.") =0,SUM(E93:P93),"d.")</f>
        <v>25</v>
      </c>
      <c r="W93" s="62" t="n">
        <f aca="false">IF(V93&lt;&gt;"d.",U93+TIME(0,V93,0),"d.")</f>
        <v>0.0391087962962963</v>
      </c>
      <c r="X93" s="65" t="n">
        <v>3</v>
      </c>
      <c r="Y93" s="66" t="s">
        <v>169</v>
      </c>
      <c r="Z93" s="66" t="s">
        <v>169</v>
      </c>
      <c r="AA93" s="58" t="s">
        <v>174</v>
      </c>
      <c r="AC93" s="66" t="n">
        <f aca="false">ROUND(MAX(1*100*(2-W93/$W$89),0),1)</f>
        <v>83.6</v>
      </c>
      <c r="AMI93" s="0"/>
      <c r="AMJ93" s="0"/>
    </row>
    <row r="94" s="49" customFormat="true" ht="12.8" hidden="false" customHeight="false" outlineLevel="0" collapsed="false">
      <c r="A94" s="58"/>
      <c r="B94" s="59"/>
      <c r="C94" s="59"/>
      <c r="D94" s="59"/>
      <c r="E94" s="67"/>
      <c r="F94" s="67" t="s">
        <v>169</v>
      </c>
      <c r="G94" s="67"/>
      <c r="H94" s="67"/>
      <c r="I94" s="67"/>
      <c r="J94" s="67"/>
      <c r="K94" s="67"/>
      <c r="L94" s="67" t="s">
        <v>169</v>
      </c>
      <c r="M94" s="67" t="s">
        <v>169</v>
      </c>
      <c r="N94" s="67" t="s">
        <v>169</v>
      </c>
      <c r="O94" s="67" t="s">
        <v>169</v>
      </c>
      <c r="P94" s="67" t="s">
        <v>169</v>
      </c>
      <c r="Q94" s="61"/>
      <c r="R94" s="61"/>
      <c r="S94" s="61"/>
      <c r="T94" s="61"/>
      <c r="U94" s="61"/>
      <c r="V94" s="61"/>
      <c r="W94" s="61"/>
      <c r="X94" s="65"/>
      <c r="Y94" s="66"/>
      <c r="Z94" s="66"/>
      <c r="AA94" s="66"/>
      <c r="AC94" s="66"/>
      <c r="AMI94" s="0"/>
      <c r="AMJ94" s="0"/>
    </row>
    <row r="95" s="49" customFormat="true" ht="12.8" hidden="false" customHeight="false" outlineLevel="0" collapsed="false">
      <c r="AMI95" s="0"/>
      <c r="AMJ95" s="0"/>
    </row>
    <row r="96" s="49" customFormat="true" ht="12.8" hidden="false" customHeight="false" outlineLevel="0" collapsed="false">
      <c r="AMI96" s="0"/>
      <c r="AMJ96" s="0"/>
    </row>
    <row r="97" s="49" customFormat="true" ht="12.8" hidden="false" customHeight="false" outlineLevel="0" collapsed="false">
      <c r="AMI97" s="0"/>
      <c r="AMJ97" s="0"/>
    </row>
    <row r="98" s="49" customFormat="true" ht="18.55" hidden="false" customHeight="true" outlineLevel="0" collapsed="false">
      <c r="A98" s="53" t="s">
        <v>57</v>
      </c>
      <c r="B98" s="54" t="s">
        <v>183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MI98" s="0"/>
      <c r="AMJ98" s="0"/>
    </row>
    <row r="99" s="49" customFormat="true" ht="12.8" hidden="false" customHeight="true" outlineLevel="0" collapsed="false">
      <c r="A99" s="55" t="s">
        <v>152</v>
      </c>
      <c r="B99" s="55" t="s">
        <v>153</v>
      </c>
      <c r="C99" s="55" t="s">
        <v>154</v>
      </c>
      <c r="D99" s="55" t="s">
        <v>155</v>
      </c>
      <c r="E99" s="56" t="s">
        <v>156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5" t="s">
        <v>157</v>
      </c>
      <c r="R99" s="55" t="s">
        <v>158</v>
      </c>
      <c r="S99" s="55" t="s">
        <v>159</v>
      </c>
      <c r="T99" s="55" t="s">
        <v>160</v>
      </c>
      <c r="U99" s="55" t="s">
        <v>161</v>
      </c>
      <c r="V99" s="55" t="s">
        <v>162</v>
      </c>
      <c r="W99" s="55" t="s">
        <v>163</v>
      </c>
      <c r="X99" s="55" t="s">
        <v>164</v>
      </c>
      <c r="Y99" s="55" t="s">
        <v>165</v>
      </c>
      <c r="Z99" s="55" t="s">
        <v>166</v>
      </c>
      <c r="AA99" s="55" t="s">
        <v>167</v>
      </c>
      <c r="AC99" s="55" t="s">
        <v>168</v>
      </c>
      <c r="AMI99" s="0"/>
      <c r="AMJ99" s="0"/>
    </row>
    <row r="100" s="49" customFormat="true" ht="12.8" hidden="false" customHeight="false" outlineLevel="0" collapsed="false">
      <c r="A100" s="55"/>
      <c r="B100" s="55"/>
      <c r="C100" s="55" t="s">
        <v>154</v>
      </c>
      <c r="D100" s="55"/>
      <c r="E100" s="56" t="s">
        <v>29</v>
      </c>
      <c r="F100" s="56" t="s">
        <v>30</v>
      </c>
      <c r="G100" s="56" t="s">
        <v>31</v>
      </c>
      <c r="H100" s="56" t="s">
        <v>32</v>
      </c>
      <c r="I100" s="56" t="s">
        <v>33</v>
      </c>
      <c r="J100" s="56" t="s">
        <v>34</v>
      </c>
      <c r="K100" s="56" t="s">
        <v>35</v>
      </c>
      <c r="L100" s="56" t="s">
        <v>36</v>
      </c>
      <c r="M100" s="56" t="s">
        <v>37</v>
      </c>
      <c r="N100" s="56" t="s">
        <v>38</v>
      </c>
      <c r="O100" s="56" t="s">
        <v>39</v>
      </c>
      <c r="P100" s="57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C100" s="55"/>
      <c r="AMI100" s="0"/>
      <c r="AMJ100" s="0"/>
    </row>
    <row r="101" s="49" customFormat="true" ht="12.8" hidden="false" customHeight="true" outlineLevel="0" collapsed="false">
      <c r="A101" s="58" t="n">
        <v>6</v>
      </c>
      <c r="B101" s="59" t="s">
        <v>110</v>
      </c>
      <c r="C101" s="58" t="n">
        <v>2007</v>
      </c>
      <c r="D101" s="59" t="s">
        <v>97</v>
      </c>
      <c r="E101" s="60" t="n">
        <v>0</v>
      </c>
      <c r="F101" s="60" t="s">
        <v>169</v>
      </c>
      <c r="G101" s="60" t="n">
        <v>0</v>
      </c>
      <c r="H101" s="60" t="n">
        <v>0</v>
      </c>
      <c r="I101" s="60" t="n">
        <v>0</v>
      </c>
      <c r="J101" s="60" t="n">
        <v>0</v>
      </c>
      <c r="K101" s="60" t="n">
        <v>1</v>
      </c>
      <c r="L101" s="60" t="s">
        <v>169</v>
      </c>
      <c r="M101" s="60" t="n">
        <v>0</v>
      </c>
      <c r="N101" s="60" t="n">
        <v>1</v>
      </c>
      <c r="O101" s="60" t="n">
        <v>1</v>
      </c>
      <c r="P101" s="16" t="s">
        <v>169</v>
      </c>
      <c r="Q101" s="61" t="n">
        <v>0.00520833333333333</v>
      </c>
      <c r="R101" s="61" t="n">
        <v>0.0218287037037037</v>
      </c>
      <c r="S101" s="62" t="n">
        <f aca="false">R101-Q101</f>
        <v>0.0166203703703704</v>
      </c>
      <c r="T101" s="63" t="n">
        <f aca="false">TIME(0,0,SUM(E102:P102))</f>
        <v>0</v>
      </c>
      <c r="U101" s="62" t="n">
        <f aca="false">S101-T101</f>
        <v>0.0166203703703704</v>
      </c>
      <c r="V101" s="64" t="n">
        <f aca="false">IF(COUNTIF(E101:P101,"=d.") =0,SUM(E101:P101),"d.")</f>
        <v>3</v>
      </c>
      <c r="W101" s="62" t="n">
        <f aca="false">IF(V101&lt;&gt;"d.",U101+TIME(0,V101,0),"d.")</f>
        <v>0.0187037037037037</v>
      </c>
      <c r="X101" s="65" t="n">
        <v>1</v>
      </c>
      <c r="Y101" s="66" t="n">
        <f aca="false">ROUND(MAX(1*100*(2-W101/$W$101),0),1)</f>
        <v>100</v>
      </c>
      <c r="Z101" s="58" t="s">
        <v>177</v>
      </c>
      <c r="AA101" s="58" t="s">
        <v>184</v>
      </c>
      <c r="AC101" s="66" t="n">
        <f aca="false">ROUND(MAX(1*100*(2-W101/$W$101),0),1)</f>
        <v>100</v>
      </c>
      <c r="AMI101" s="0"/>
      <c r="AMJ101" s="0"/>
    </row>
    <row r="102" s="49" customFormat="true" ht="12.8" hidden="false" customHeight="false" outlineLevel="0" collapsed="false">
      <c r="A102" s="58"/>
      <c r="B102" s="59"/>
      <c r="C102" s="59"/>
      <c r="D102" s="59"/>
      <c r="E102" s="67"/>
      <c r="F102" s="67" t="s">
        <v>169</v>
      </c>
      <c r="G102" s="67"/>
      <c r="H102" s="67"/>
      <c r="I102" s="67"/>
      <c r="J102" s="67"/>
      <c r="K102" s="67"/>
      <c r="L102" s="67" t="s">
        <v>169</v>
      </c>
      <c r="M102" s="67" t="s">
        <v>169</v>
      </c>
      <c r="N102" s="67" t="s">
        <v>169</v>
      </c>
      <c r="O102" s="67" t="s">
        <v>169</v>
      </c>
      <c r="P102" s="67" t="s">
        <v>169</v>
      </c>
      <c r="Q102" s="61"/>
      <c r="R102" s="61"/>
      <c r="S102" s="61"/>
      <c r="T102" s="61"/>
      <c r="U102" s="61"/>
      <c r="V102" s="61"/>
      <c r="W102" s="61"/>
      <c r="X102" s="65"/>
      <c r="Y102" s="66"/>
      <c r="Z102" s="66"/>
      <c r="AA102" s="66"/>
      <c r="AC102" s="66"/>
      <c r="AMI102" s="0"/>
      <c r="AMJ102" s="0"/>
    </row>
    <row r="103" s="49" customFormat="true" ht="12.8" hidden="false" customHeight="true" outlineLevel="0" collapsed="false">
      <c r="A103" s="58" t="n">
        <v>21</v>
      </c>
      <c r="B103" s="59" t="s">
        <v>109</v>
      </c>
      <c r="C103" s="58" t="n">
        <v>2006</v>
      </c>
      <c r="D103" s="59" t="s">
        <v>97</v>
      </c>
      <c r="E103" s="60" t="n">
        <v>0</v>
      </c>
      <c r="F103" s="60" t="s">
        <v>169</v>
      </c>
      <c r="G103" s="60" t="n">
        <v>0</v>
      </c>
      <c r="H103" s="60" t="n">
        <v>0</v>
      </c>
      <c r="I103" s="60" t="n">
        <v>0</v>
      </c>
      <c r="J103" s="60" t="n">
        <v>0</v>
      </c>
      <c r="K103" s="60" t="n">
        <v>1</v>
      </c>
      <c r="L103" s="60" t="s">
        <v>169</v>
      </c>
      <c r="M103" s="60" t="n">
        <v>0</v>
      </c>
      <c r="N103" s="60" t="n">
        <v>3</v>
      </c>
      <c r="O103" s="60" t="n">
        <v>1</v>
      </c>
      <c r="P103" s="16" t="s">
        <v>169</v>
      </c>
      <c r="Q103" s="61" t="n">
        <v>0.0208333333333333</v>
      </c>
      <c r="R103" s="61" t="n">
        <v>0.042025462962963</v>
      </c>
      <c r="S103" s="62" t="n">
        <f aca="false">R103-Q103</f>
        <v>0.0211921296296296</v>
      </c>
      <c r="T103" s="63" t="n">
        <f aca="false">TIME(0,0,SUM(E104:P104))</f>
        <v>0</v>
      </c>
      <c r="U103" s="62" t="n">
        <f aca="false">S103-T103</f>
        <v>0.0211921296296296</v>
      </c>
      <c r="V103" s="64" t="n">
        <f aca="false">IF(COUNTIF(E103:P103,"=d.") =0,SUM(E103:P103),"d.")</f>
        <v>5</v>
      </c>
      <c r="W103" s="62" t="n">
        <f aca="false">IF(V103&lt;&gt;"d.",U103+TIME(0,V103,0),"d.")</f>
        <v>0.0246643518518519</v>
      </c>
      <c r="X103" s="65" t="n">
        <v>2</v>
      </c>
      <c r="Y103" s="66" t="n">
        <f aca="false">ROUND(MAX(1*100*(2-W103/$W$101),0),1)</f>
        <v>68.1</v>
      </c>
      <c r="Z103" s="66" t="s">
        <v>169</v>
      </c>
      <c r="AA103" s="58" t="s">
        <v>174</v>
      </c>
      <c r="AC103" s="66" t="n">
        <f aca="false">ROUND(MAX(1*100*(2-W103/$W$101),0),1)</f>
        <v>68.1</v>
      </c>
      <c r="AMI103" s="0"/>
      <c r="AMJ103" s="0"/>
    </row>
    <row r="104" s="49" customFormat="true" ht="12.8" hidden="false" customHeight="false" outlineLevel="0" collapsed="false">
      <c r="A104" s="58"/>
      <c r="B104" s="59"/>
      <c r="C104" s="59"/>
      <c r="D104" s="59"/>
      <c r="E104" s="67"/>
      <c r="F104" s="67" t="s">
        <v>169</v>
      </c>
      <c r="G104" s="67"/>
      <c r="H104" s="67"/>
      <c r="I104" s="67"/>
      <c r="J104" s="67"/>
      <c r="K104" s="67"/>
      <c r="L104" s="67" t="s">
        <v>169</v>
      </c>
      <c r="M104" s="67" t="s">
        <v>169</v>
      </c>
      <c r="N104" s="67" t="s">
        <v>169</v>
      </c>
      <c r="O104" s="67" t="s">
        <v>169</v>
      </c>
      <c r="P104" s="67" t="s">
        <v>169</v>
      </c>
      <c r="Q104" s="61"/>
      <c r="R104" s="61"/>
      <c r="S104" s="61"/>
      <c r="T104" s="61"/>
      <c r="U104" s="61"/>
      <c r="V104" s="61"/>
      <c r="W104" s="61"/>
      <c r="X104" s="65"/>
      <c r="Y104" s="66"/>
      <c r="Z104" s="66"/>
      <c r="AA104" s="66"/>
      <c r="AC104" s="66"/>
      <c r="AMI104" s="0"/>
      <c r="AMJ104" s="0"/>
    </row>
    <row r="105" s="49" customFormat="true" ht="12.8" hidden="false" customHeight="true" outlineLevel="0" collapsed="false">
      <c r="A105" s="58" t="n">
        <v>40</v>
      </c>
      <c r="B105" s="59" t="s">
        <v>133</v>
      </c>
      <c r="C105" s="58" t="n">
        <v>2006</v>
      </c>
      <c r="D105" s="59" t="s">
        <v>171</v>
      </c>
      <c r="E105" s="60" t="n">
        <v>1</v>
      </c>
      <c r="F105" s="60" t="s">
        <v>169</v>
      </c>
      <c r="G105" s="60" t="n">
        <v>0</v>
      </c>
      <c r="H105" s="60" t="n">
        <v>0</v>
      </c>
      <c r="I105" s="60" t="n">
        <v>0</v>
      </c>
      <c r="J105" s="60" t="n">
        <v>2</v>
      </c>
      <c r="K105" s="60" t="n">
        <v>1</v>
      </c>
      <c r="L105" s="60" t="s">
        <v>169</v>
      </c>
      <c r="M105" s="60" t="n">
        <v>4</v>
      </c>
      <c r="N105" s="60" t="n">
        <v>3</v>
      </c>
      <c r="O105" s="60" t="n">
        <v>3</v>
      </c>
      <c r="P105" s="16" t="s">
        <v>169</v>
      </c>
      <c r="Q105" s="61" t="n">
        <v>0.040625</v>
      </c>
      <c r="R105" s="61" t="n">
        <v>0.0654513888888889</v>
      </c>
      <c r="S105" s="62" t="n">
        <f aca="false">R105-Q105</f>
        <v>0.0248263888888889</v>
      </c>
      <c r="T105" s="63" t="n">
        <f aca="false">TIME(0,0,SUM(E106:P106))</f>
        <v>0</v>
      </c>
      <c r="U105" s="62" t="n">
        <f aca="false">S105-T105</f>
        <v>0.0248263888888889</v>
      </c>
      <c r="V105" s="64" t="n">
        <f aca="false">IF(COUNTIF(E105:P105,"=d.") =0,SUM(E105:P105),"d.")</f>
        <v>14</v>
      </c>
      <c r="W105" s="62" t="n">
        <f aca="false">IF(V105&lt;&gt;"d.",U105+TIME(0,V105,0),"d.")</f>
        <v>0.0345486111111111</v>
      </c>
      <c r="X105" s="65" t="n">
        <v>3</v>
      </c>
      <c r="Y105" s="66" t="s">
        <v>169</v>
      </c>
      <c r="Z105" s="66" t="s">
        <v>169</v>
      </c>
      <c r="AA105" s="58" t="s">
        <v>174</v>
      </c>
      <c r="AC105" s="66" t="n">
        <f aca="false">ROUND(MAX(1*100*(2-W105/$W$101),0),1)</f>
        <v>15.3</v>
      </c>
      <c r="AMI105" s="0"/>
      <c r="AMJ105" s="0"/>
    </row>
    <row r="106" s="49" customFormat="true" ht="12.8" hidden="false" customHeight="false" outlineLevel="0" collapsed="false">
      <c r="A106" s="58"/>
      <c r="B106" s="59"/>
      <c r="C106" s="59"/>
      <c r="D106" s="59"/>
      <c r="E106" s="67"/>
      <c r="F106" s="67" t="s">
        <v>169</v>
      </c>
      <c r="G106" s="67"/>
      <c r="H106" s="67"/>
      <c r="I106" s="67"/>
      <c r="J106" s="67"/>
      <c r="K106" s="67"/>
      <c r="L106" s="67" t="s">
        <v>169</v>
      </c>
      <c r="M106" s="67" t="s">
        <v>169</v>
      </c>
      <c r="N106" s="67" t="s">
        <v>169</v>
      </c>
      <c r="O106" s="67" t="s">
        <v>169</v>
      </c>
      <c r="P106" s="67" t="s">
        <v>169</v>
      </c>
      <c r="Q106" s="61"/>
      <c r="R106" s="61"/>
      <c r="S106" s="61"/>
      <c r="T106" s="61"/>
      <c r="U106" s="61"/>
      <c r="V106" s="61"/>
      <c r="W106" s="61"/>
      <c r="X106" s="65"/>
      <c r="Y106" s="66"/>
      <c r="Z106" s="66"/>
      <c r="AA106" s="66"/>
      <c r="AC106" s="66"/>
      <c r="AMI106" s="0"/>
      <c r="AMJ106" s="0"/>
    </row>
    <row r="107" s="49" customFormat="true" ht="12.8" hidden="false" customHeight="true" outlineLevel="0" collapsed="false">
      <c r="A107" s="58" t="n">
        <v>42</v>
      </c>
      <c r="B107" s="59" t="s">
        <v>132</v>
      </c>
      <c r="C107" s="58" t="n">
        <v>2006</v>
      </c>
      <c r="D107" s="59" t="s">
        <v>171</v>
      </c>
      <c r="E107" s="60" t="n">
        <v>0</v>
      </c>
      <c r="F107" s="60" t="s">
        <v>169</v>
      </c>
      <c r="G107" s="60" t="n">
        <v>0</v>
      </c>
      <c r="H107" s="60" t="n">
        <v>0</v>
      </c>
      <c r="I107" s="60"/>
      <c r="J107" s="60" t="n">
        <v>2</v>
      </c>
      <c r="K107" s="60" t="n">
        <v>3</v>
      </c>
      <c r="L107" s="60" t="s">
        <v>169</v>
      </c>
      <c r="M107" s="60" t="n">
        <v>12</v>
      </c>
      <c r="N107" s="60" t="n">
        <v>5</v>
      </c>
      <c r="O107" s="60" t="n">
        <v>6</v>
      </c>
      <c r="P107" s="16" t="s">
        <v>169</v>
      </c>
      <c r="Q107" s="61" t="n">
        <v>0.0427083333333333</v>
      </c>
      <c r="R107" s="61" t="n">
        <v>0.0634606481481481</v>
      </c>
      <c r="S107" s="62" t="n">
        <f aca="false">R107-Q107</f>
        <v>0.0207523148148148</v>
      </c>
      <c r="T107" s="63" t="n">
        <f aca="false">TIME(0,0,SUM(E108:P108))</f>
        <v>0</v>
      </c>
      <c r="U107" s="62" t="n">
        <f aca="false">S107-T107</f>
        <v>0.0207523148148148</v>
      </c>
      <c r="V107" s="64" t="n">
        <f aca="false">IF(COUNTIF(E107:P107,"=d.") =0,SUM(E107:P107),"d.")</f>
        <v>28</v>
      </c>
      <c r="W107" s="62" t="n">
        <f aca="false">IF(V107&lt;&gt;"d.",U107+TIME(0,V107,0),"d.")</f>
        <v>0.0401967592592593</v>
      </c>
      <c r="X107" s="65" t="n">
        <v>4</v>
      </c>
      <c r="Y107" s="66" t="s">
        <v>169</v>
      </c>
      <c r="Z107" s="66" t="s">
        <v>169</v>
      </c>
      <c r="AA107" s="58"/>
      <c r="AC107" s="66" t="n">
        <f aca="false">ROUND(MAX(1*100*(2-W107/$W$101),0),1)</f>
        <v>0</v>
      </c>
      <c r="AMI107" s="0"/>
      <c r="AMJ107" s="0"/>
    </row>
    <row r="108" s="49" customFormat="true" ht="12.8" hidden="false" customHeight="false" outlineLevel="0" collapsed="false">
      <c r="A108" s="58"/>
      <c r="B108" s="59"/>
      <c r="C108" s="59"/>
      <c r="D108" s="59"/>
      <c r="E108" s="67"/>
      <c r="F108" s="67" t="s">
        <v>169</v>
      </c>
      <c r="G108" s="67"/>
      <c r="H108" s="67"/>
      <c r="I108" s="67"/>
      <c r="J108" s="67"/>
      <c r="K108" s="67"/>
      <c r="L108" s="67" t="s">
        <v>169</v>
      </c>
      <c r="M108" s="67" t="s">
        <v>169</v>
      </c>
      <c r="N108" s="67" t="s">
        <v>169</v>
      </c>
      <c r="O108" s="67" t="s">
        <v>169</v>
      </c>
      <c r="P108" s="67" t="s">
        <v>169</v>
      </c>
      <c r="Q108" s="61"/>
      <c r="R108" s="61"/>
      <c r="S108" s="61"/>
      <c r="T108" s="61"/>
      <c r="U108" s="61"/>
      <c r="V108" s="61"/>
      <c r="W108" s="61"/>
      <c r="X108" s="65"/>
      <c r="Y108" s="66"/>
      <c r="Z108" s="66"/>
      <c r="AA108" s="66"/>
      <c r="AC108" s="66"/>
      <c r="AMI108" s="0"/>
      <c r="AMJ108" s="0"/>
    </row>
    <row r="109" s="49" customFormat="true" ht="12.8" hidden="false" customHeight="true" outlineLevel="0" collapsed="false">
      <c r="A109" s="58" t="n">
        <v>24</v>
      </c>
      <c r="B109" s="59" t="s">
        <v>134</v>
      </c>
      <c r="C109" s="58" t="n">
        <v>2006</v>
      </c>
      <c r="D109" s="59" t="s">
        <v>171</v>
      </c>
      <c r="E109" s="60" t="n">
        <v>0</v>
      </c>
      <c r="F109" s="60" t="s">
        <v>169</v>
      </c>
      <c r="G109" s="60" t="n">
        <v>0</v>
      </c>
      <c r="H109" s="60" t="n">
        <v>0</v>
      </c>
      <c r="I109" s="60" t="n">
        <v>0</v>
      </c>
      <c r="J109" s="60" t="n">
        <v>2</v>
      </c>
      <c r="K109" s="60" t="n">
        <v>2</v>
      </c>
      <c r="L109" s="60" t="s">
        <v>169</v>
      </c>
      <c r="M109" s="60" t="n">
        <v>7</v>
      </c>
      <c r="N109" s="60" t="n">
        <v>3</v>
      </c>
      <c r="O109" s="60" t="n">
        <v>6</v>
      </c>
      <c r="P109" s="16" t="s">
        <v>169</v>
      </c>
      <c r="Q109" s="61" t="n">
        <v>0.0239583333333333</v>
      </c>
      <c r="R109" s="61" t="n">
        <v>0.0522916666666667</v>
      </c>
      <c r="S109" s="62" t="n">
        <f aca="false">R109-Q109</f>
        <v>0.0283333333333333</v>
      </c>
      <c r="T109" s="63" t="n">
        <f aca="false">TIME(0,0,SUM(E110:P110))</f>
        <v>0</v>
      </c>
      <c r="U109" s="62" t="n">
        <f aca="false">S109-T109</f>
        <v>0.0283333333333333</v>
      </c>
      <c r="V109" s="64" t="n">
        <f aca="false">IF(COUNTIF(E109:P109,"=d.") =0,SUM(E109:P109),"d.")</f>
        <v>20</v>
      </c>
      <c r="W109" s="62" t="n">
        <f aca="false">IF(V109&lt;&gt;"d.",U109+TIME(0,V109,0),"d.")</f>
        <v>0.0422222222222222</v>
      </c>
      <c r="X109" s="65" t="n">
        <v>5</v>
      </c>
      <c r="Y109" s="66" t="s">
        <v>169</v>
      </c>
      <c r="Z109" s="66" t="s">
        <v>169</v>
      </c>
      <c r="AA109" s="58"/>
      <c r="AC109" s="66" t="n">
        <f aca="false">ROUND(MAX(1*100*(2-W109/$W$101),0),1)</f>
        <v>0</v>
      </c>
      <c r="AMI109" s="0"/>
      <c r="AMJ109" s="0"/>
    </row>
    <row r="110" s="49" customFormat="true" ht="12.8" hidden="false" customHeight="false" outlineLevel="0" collapsed="false">
      <c r="A110" s="58"/>
      <c r="B110" s="59"/>
      <c r="C110" s="59"/>
      <c r="D110" s="59"/>
      <c r="E110" s="67"/>
      <c r="F110" s="67" t="s">
        <v>169</v>
      </c>
      <c r="G110" s="67"/>
      <c r="H110" s="67"/>
      <c r="I110" s="67"/>
      <c r="J110" s="67"/>
      <c r="K110" s="67"/>
      <c r="L110" s="67" t="s">
        <v>169</v>
      </c>
      <c r="M110" s="67" t="s">
        <v>169</v>
      </c>
      <c r="N110" s="67" t="s">
        <v>169</v>
      </c>
      <c r="O110" s="67" t="s">
        <v>169</v>
      </c>
      <c r="P110" s="67" t="s">
        <v>169</v>
      </c>
      <c r="Q110" s="61"/>
      <c r="R110" s="61"/>
      <c r="S110" s="61"/>
      <c r="T110" s="61"/>
      <c r="U110" s="61"/>
      <c r="V110" s="61"/>
      <c r="W110" s="61"/>
      <c r="X110" s="65"/>
      <c r="Y110" s="66"/>
      <c r="Z110" s="66"/>
      <c r="AA110" s="66"/>
      <c r="AC110" s="66"/>
      <c r="AMI110" s="0"/>
      <c r="AMJ110" s="0"/>
    </row>
    <row r="111" s="49" customFormat="true" ht="12.8" hidden="false" customHeight="false" outlineLevel="0" collapsed="false">
      <c r="AMI111" s="0"/>
      <c r="AMJ111" s="0"/>
    </row>
    <row r="112" s="49" customFormat="true" ht="12.8" hidden="false" customHeight="false" outlineLevel="0" collapsed="false">
      <c r="AMI112" s="0"/>
      <c r="AMJ112" s="0"/>
    </row>
    <row r="113" s="49" customFormat="true" ht="12.8" hidden="false" customHeight="false" outlineLevel="0" collapsed="false">
      <c r="AMI113" s="0"/>
      <c r="AMJ113" s="0"/>
    </row>
    <row r="114" s="49" customFormat="true" ht="18.55" hidden="false" customHeight="true" outlineLevel="0" collapsed="false">
      <c r="A114" s="53" t="s">
        <v>59</v>
      </c>
      <c r="B114" s="54" t="s">
        <v>185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MI114" s="0"/>
      <c r="AMJ114" s="0"/>
    </row>
    <row r="115" s="49" customFormat="true" ht="12.8" hidden="false" customHeight="true" outlineLevel="0" collapsed="false">
      <c r="A115" s="55" t="s">
        <v>152</v>
      </c>
      <c r="B115" s="55" t="s">
        <v>153</v>
      </c>
      <c r="C115" s="55" t="s">
        <v>154</v>
      </c>
      <c r="D115" s="55" t="s">
        <v>155</v>
      </c>
      <c r="E115" s="56" t="s">
        <v>156</v>
      </c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5" t="s">
        <v>157</v>
      </c>
      <c r="R115" s="55" t="s">
        <v>158</v>
      </c>
      <c r="S115" s="55" t="s">
        <v>159</v>
      </c>
      <c r="T115" s="55" t="s">
        <v>160</v>
      </c>
      <c r="U115" s="55" t="s">
        <v>161</v>
      </c>
      <c r="V115" s="55" t="s">
        <v>162</v>
      </c>
      <c r="W115" s="55" t="s">
        <v>163</v>
      </c>
      <c r="X115" s="55" t="s">
        <v>164</v>
      </c>
      <c r="Y115" s="55" t="s">
        <v>165</v>
      </c>
      <c r="Z115" s="55" t="s">
        <v>166</v>
      </c>
      <c r="AA115" s="55" t="s">
        <v>167</v>
      </c>
      <c r="AC115" s="55" t="s">
        <v>168</v>
      </c>
      <c r="AMI115" s="0"/>
      <c r="AMJ115" s="0"/>
    </row>
    <row r="116" s="49" customFormat="true" ht="12.8" hidden="false" customHeight="false" outlineLevel="0" collapsed="false">
      <c r="A116" s="55"/>
      <c r="B116" s="55"/>
      <c r="C116" s="55" t="s">
        <v>154</v>
      </c>
      <c r="D116" s="55"/>
      <c r="E116" s="56" t="s">
        <v>29</v>
      </c>
      <c r="F116" s="56" t="s">
        <v>30</v>
      </c>
      <c r="G116" s="56" t="s">
        <v>31</v>
      </c>
      <c r="H116" s="56" t="s">
        <v>32</v>
      </c>
      <c r="I116" s="56" t="s">
        <v>33</v>
      </c>
      <c r="J116" s="56" t="s">
        <v>34</v>
      </c>
      <c r="K116" s="56" t="s">
        <v>35</v>
      </c>
      <c r="L116" s="56" t="s">
        <v>36</v>
      </c>
      <c r="M116" s="56" t="s">
        <v>37</v>
      </c>
      <c r="N116" s="56" t="s">
        <v>38</v>
      </c>
      <c r="O116" s="56" t="s">
        <v>39</v>
      </c>
      <c r="P116" s="57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C116" s="55"/>
      <c r="AMI116" s="0"/>
      <c r="AMJ116" s="0"/>
    </row>
    <row r="117" s="49" customFormat="true" ht="12.8" hidden="false" customHeight="true" outlineLevel="0" collapsed="false">
      <c r="A117" s="58" t="n">
        <v>33</v>
      </c>
      <c r="B117" s="59" t="s">
        <v>144</v>
      </c>
      <c r="C117" s="58" t="n">
        <v>2004</v>
      </c>
      <c r="D117" s="59" t="s">
        <v>141</v>
      </c>
      <c r="E117" s="60" t="n">
        <v>2</v>
      </c>
      <c r="F117" s="60" t="s">
        <v>169</v>
      </c>
      <c r="G117" s="60" t="n">
        <v>0</v>
      </c>
      <c r="H117" s="60" t="n">
        <v>0</v>
      </c>
      <c r="I117" s="60" t="n">
        <v>0</v>
      </c>
      <c r="J117" s="60" t="n">
        <v>0</v>
      </c>
      <c r="K117" s="60" t="n">
        <v>3</v>
      </c>
      <c r="L117" s="60" t="s">
        <v>169</v>
      </c>
      <c r="M117" s="60" t="n">
        <v>0</v>
      </c>
      <c r="N117" s="60" t="n">
        <v>1</v>
      </c>
      <c r="O117" s="60" t="n">
        <v>0</v>
      </c>
      <c r="P117" s="16" t="s">
        <v>169</v>
      </c>
      <c r="Q117" s="61" t="n">
        <v>0.0333333333333333</v>
      </c>
      <c r="R117" s="61" t="n">
        <v>0.0609143518518518</v>
      </c>
      <c r="S117" s="62" t="n">
        <f aca="false">R117-Q117</f>
        <v>0.0275810185185185</v>
      </c>
      <c r="T117" s="63" t="n">
        <f aca="false">TIME(0,0,SUM(E118:P118))</f>
        <v>0</v>
      </c>
      <c r="U117" s="62" t="n">
        <f aca="false">S117-T117</f>
        <v>0.0275810185185185</v>
      </c>
      <c r="V117" s="64" t="n">
        <f aca="false">IF(COUNTIF(E117:P117,"=d.") =0,SUM(E117:P117),"d.")</f>
        <v>6</v>
      </c>
      <c r="W117" s="62" t="n">
        <f aca="false">IF(V117&lt;&gt;"d.",U117+TIME(0,V117,0),"d.")</f>
        <v>0.0317476851851852</v>
      </c>
      <c r="X117" s="65" t="n">
        <v>1</v>
      </c>
      <c r="Y117" s="66" t="n">
        <f aca="false">ROUND(MAX(1*100*(2-W117/$W$117),0),1)</f>
        <v>100</v>
      </c>
      <c r="Z117" s="58" t="s">
        <v>169</v>
      </c>
      <c r="AA117" s="58" t="s">
        <v>174</v>
      </c>
      <c r="AC117" s="66" t="n">
        <f aca="false">ROUND(MAX(1*100*(2-W117/$W$117),0),1)</f>
        <v>100</v>
      </c>
      <c r="AMI117" s="0"/>
      <c r="AMJ117" s="0"/>
    </row>
    <row r="118" s="49" customFormat="true" ht="12.8" hidden="false" customHeight="false" outlineLevel="0" collapsed="false">
      <c r="A118" s="58"/>
      <c r="B118" s="59"/>
      <c r="C118" s="59"/>
      <c r="D118" s="59"/>
      <c r="E118" s="67"/>
      <c r="F118" s="67" t="s">
        <v>169</v>
      </c>
      <c r="G118" s="67"/>
      <c r="H118" s="67"/>
      <c r="I118" s="67"/>
      <c r="J118" s="67"/>
      <c r="K118" s="67"/>
      <c r="L118" s="67" t="s">
        <v>169</v>
      </c>
      <c r="M118" s="67" t="s">
        <v>169</v>
      </c>
      <c r="N118" s="67" t="s">
        <v>169</v>
      </c>
      <c r="O118" s="67" t="s">
        <v>169</v>
      </c>
      <c r="P118" s="67" t="s">
        <v>169</v>
      </c>
      <c r="Q118" s="61"/>
      <c r="R118" s="61"/>
      <c r="S118" s="61"/>
      <c r="T118" s="61"/>
      <c r="U118" s="61"/>
      <c r="V118" s="61"/>
      <c r="W118" s="61"/>
      <c r="X118" s="65"/>
      <c r="Y118" s="66"/>
      <c r="Z118" s="66"/>
      <c r="AA118" s="66"/>
      <c r="AC118" s="66"/>
      <c r="AMI118" s="0"/>
      <c r="AMJ118" s="0"/>
    </row>
    <row r="119" s="49" customFormat="true" ht="12.8" hidden="false" customHeight="false" outlineLevel="0" collapsed="false">
      <c r="AMI119" s="0"/>
      <c r="AMJ119" s="0"/>
    </row>
    <row r="120" s="49" customFormat="true" ht="12.8" hidden="false" customHeight="false" outlineLevel="0" collapsed="false">
      <c r="AMI120" s="0"/>
      <c r="AMJ120" s="0"/>
    </row>
    <row r="121" s="49" customFormat="true" ht="12.8" hidden="false" customHeight="false" outlineLevel="0" collapsed="false">
      <c r="AMI121" s="0"/>
      <c r="AMJ121" s="0"/>
    </row>
    <row r="122" s="49" customFormat="true" ht="18.55" hidden="false" customHeight="true" outlineLevel="0" collapsed="false">
      <c r="A122" s="53" t="s">
        <v>60</v>
      </c>
      <c r="B122" s="54" t="s">
        <v>186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MI122" s="0"/>
      <c r="AMJ122" s="0"/>
    </row>
    <row r="123" s="49" customFormat="true" ht="12.8" hidden="false" customHeight="true" outlineLevel="0" collapsed="false">
      <c r="A123" s="55" t="s">
        <v>152</v>
      </c>
      <c r="B123" s="55" t="s">
        <v>153</v>
      </c>
      <c r="C123" s="55" t="s">
        <v>154</v>
      </c>
      <c r="D123" s="55" t="s">
        <v>155</v>
      </c>
      <c r="E123" s="56" t="s">
        <v>156</v>
      </c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5" t="s">
        <v>157</v>
      </c>
      <c r="R123" s="55" t="s">
        <v>158</v>
      </c>
      <c r="S123" s="55" t="s">
        <v>159</v>
      </c>
      <c r="T123" s="55" t="s">
        <v>160</v>
      </c>
      <c r="U123" s="55" t="s">
        <v>161</v>
      </c>
      <c r="V123" s="55" t="s">
        <v>162</v>
      </c>
      <c r="W123" s="55" t="s">
        <v>163</v>
      </c>
      <c r="X123" s="55" t="s">
        <v>164</v>
      </c>
      <c r="Y123" s="55" t="s">
        <v>165</v>
      </c>
      <c r="Z123" s="55" t="s">
        <v>166</v>
      </c>
      <c r="AA123" s="55" t="s">
        <v>167</v>
      </c>
      <c r="AC123" s="55" t="s">
        <v>168</v>
      </c>
      <c r="AMI123" s="0"/>
      <c r="AMJ123" s="0"/>
    </row>
    <row r="124" s="49" customFormat="true" ht="12.8" hidden="false" customHeight="false" outlineLevel="0" collapsed="false">
      <c r="A124" s="55"/>
      <c r="B124" s="55"/>
      <c r="C124" s="55" t="s">
        <v>154</v>
      </c>
      <c r="D124" s="55"/>
      <c r="E124" s="56" t="s">
        <v>29</v>
      </c>
      <c r="F124" s="56" t="s">
        <v>30</v>
      </c>
      <c r="G124" s="56" t="s">
        <v>31</v>
      </c>
      <c r="H124" s="56" t="s">
        <v>32</v>
      </c>
      <c r="I124" s="56" t="s">
        <v>33</v>
      </c>
      <c r="J124" s="56" t="s">
        <v>34</v>
      </c>
      <c r="K124" s="56" t="s">
        <v>35</v>
      </c>
      <c r="L124" s="56" t="s">
        <v>36</v>
      </c>
      <c r="M124" s="56" t="s">
        <v>37</v>
      </c>
      <c r="N124" s="56" t="s">
        <v>38</v>
      </c>
      <c r="O124" s="56" t="s">
        <v>39</v>
      </c>
      <c r="P124" s="57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C124" s="55"/>
      <c r="AMI124" s="0"/>
      <c r="AMJ124" s="0"/>
    </row>
    <row r="125" s="49" customFormat="true" ht="12.8" hidden="false" customHeight="true" outlineLevel="0" collapsed="false">
      <c r="A125" s="58" t="n">
        <v>3</v>
      </c>
      <c r="B125" s="59" t="s">
        <v>111</v>
      </c>
      <c r="C125" s="58" t="n">
        <v>2005</v>
      </c>
      <c r="D125" s="59" t="s">
        <v>97</v>
      </c>
      <c r="E125" s="60" t="n">
        <v>2</v>
      </c>
      <c r="F125" s="60" t="s">
        <v>169</v>
      </c>
      <c r="G125" s="60" t="n">
        <v>0</v>
      </c>
      <c r="H125" s="60" t="n">
        <v>0</v>
      </c>
      <c r="I125" s="60" t="n">
        <v>0</v>
      </c>
      <c r="J125" s="60" t="n">
        <v>0</v>
      </c>
      <c r="K125" s="60" t="n">
        <v>2</v>
      </c>
      <c r="L125" s="60" t="s">
        <v>169</v>
      </c>
      <c r="M125" s="60" t="n">
        <v>0</v>
      </c>
      <c r="N125" s="60" t="n">
        <v>0</v>
      </c>
      <c r="O125" s="60" t="n">
        <v>0</v>
      </c>
      <c r="P125" s="16" t="s">
        <v>169</v>
      </c>
      <c r="Q125" s="61" t="n">
        <v>0.00208333333333333</v>
      </c>
      <c r="R125" s="61" t="n">
        <v>0.0197106481481481</v>
      </c>
      <c r="S125" s="62" t="n">
        <f aca="false">R125-Q125</f>
        <v>0.0176273148148148</v>
      </c>
      <c r="T125" s="63" t="n">
        <f aca="false">TIME(0,0,SUM(E126:P126))</f>
        <v>0</v>
      </c>
      <c r="U125" s="62" t="n">
        <f aca="false">S125-T125</f>
        <v>0.0176273148148148</v>
      </c>
      <c r="V125" s="64" t="n">
        <f aca="false">IF(COUNTIF(E125:P125,"=d.") =0,SUM(E125:P125),"d.")</f>
        <v>4</v>
      </c>
      <c r="W125" s="62" t="n">
        <f aca="false">IF(V125&lt;&gt;"d.",U125+TIME(0,V125,0),"d.")</f>
        <v>0.0204050925925926</v>
      </c>
      <c r="X125" s="65" t="n">
        <v>1</v>
      </c>
      <c r="Y125" s="66" t="n">
        <f aca="false">ROUND(MAX(1*100*(2-W125/$W$125),0),1)</f>
        <v>100</v>
      </c>
      <c r="Z125" s="58" t="s">
        <v>177</v>
      </c>
      <c r="AA125" s="58" t="s">
        <v>174</v>
      </c>
      <c r="AC125" s="66" t="n">
        <f aca="false">ROUND(MAX(1*100*(2-W125/$W$125),0),1)</f>
        <v>100</v>
      </c>
      <c r="AMI125" s="0"/>
      <c r="AMJ125" s="0"/>
    </row>
    <row r="126" s="49" customFormat="true" ht="12.8" hidden="false" customHeight="false" outlineLevel="0" collapsed="false">
      <c r="A126" s="58"/>
      <c r="B126" s="59"/>
      <c r="C126" s="59"/>
      <c r="D126" s="59"/>
      <c r="E126" s="67"/>
      <c r="F126" s="67" t="s">
        <v>169</v>
      </c>
      <c r="G126" s="67"/>
      <c r="H126" s="67"/>
      <c r="I126" s="67"/>
      <c r="J126" s="67"/>
      <c r="K126" s="67"/>
      <c r="L126" s="67" t="s">
        <v>169</v>
      </c>
      <c r="M126" s="67" t="s">
        <v>169</v>
      </c>
      <c r="N126" s="67" t="s">
        <v>169</v>
      </c>
      <c r="O126" s="67" t="s">
        <v>169</v>
      </c>
      <c r="P126" s="67" t="s">
        <v>169</v>
      </c>
      <c r="Q126" s="61"/>
      <c r="R126" s="61"/>
      <c r="S126" s="61"/>
      <c r="T126" s="61"/>
      <c r="U126" s="61"/>
      <c r="V126" s="61"/>
      <c r="W126" s="61"/>
      <c r="X126" s="65"/>
      <c r="Y126" s="66"/>
      <c r="Z126" s="66"/>
      <c r="AA126" s="66"/>
      <c r="AC126" s="66"/>
      <c r="AMI126" s="0"/>
      <c r="AMJ126" s="0"/>
    </row>
    <row r="127" s="49" customFormat="true" ht="12.8" hidden="false" customHeight="true" outlineLevel="0" collapsed="false">
      <c r="A127" s="58" t="n">
        <v>9</v>
      </c>
      <c r="B127" s="59" t="s">
        <v>145</v>
      </c>
      <c r="C127" s="58" t="n">
        <v>2005</v>
      </c>
      <c r="D127" s="59" t="s">
        <v>141</v>
      </c>
      <c r="E127" s="60" t="n">
        <v>2</v>
      </c>
      <c r="F127" s="60" t="s">
        <v>169</v>
      </c>
      <c r="G127" s="60" t="n">
        <v>0</v>
      </c>
      <c r="H127" s="60" t="n">
        <v>0</v>
      </c>
      <c r="I127" s="60" t="n">
        <v>0</v>
      </c>
      <c r="J127" s="60" t="n">
        <v>0</v>
      </c>
      <c r="K127" s="60" t="n">
        <v>2</v>
      </c>
      <c r="L127" s="60" t="s">
        <v>169</v>
      </c>
      <c r="M127" s="60" t="n">
        <v>0</v>
      </c>
      <c r="N127" s="60" t="n">
        <v>2</v>
      </c>
      <c r="O127" s="60" t="n">
        <v>0</v>
      </c>
      <c r="P127" s="16" t="s">
        <v>169</v>
      </c>
      <c r="Q127" s="61" t="n">
        <v>0.00833333333333333</v>
      </c>
      <c r="R127" s="61" t="n">
        <v>0.0281481481481481</v>
      </c>
      <c r="S127" s="62" t="n">
        <f aca="false">R127-Q127</f>
        <v>0.0198148148148148</v>
      </c>
      <c r="T127" s="63" t="n">
        <f aca="false">TIME(0,0,SUM(E128:P128))</f>
        <v>0</v>
      </c>
      <c r="U127" s="62" t="n">
        <f aca="false">S127-T127</f>
        <v>0.0198148148148148</v>
      </c>
      <c r="V127" s="64" t="n">
        <f aca="false">IF(COUNTIF(E127:P127,"=d.") =0,SUM(E127:P127),"d.")</f>
        <v>6</v>
      </c>
      <c r="W127" s="62" t="n">
        <f aca="false">IF(V127&lt;&gt;"d.",U127+TIME(0,V127,0),"d.")</f>
        <v>0.0239814814814815</v>
      </c>
      <c r="X127" s="65" t="n">
        <v>2</v>
      </c>
      <c r="Y127" s="66" t="n">
        <f aca="false">ROUND(MAX(1*100*(2-W127/$W$125),0),1)</f>
        <v>82.5</v>
      </c>
      <c r="Z127" s="66" t="s">
        <v>173</v>
      </c>
      <c r="AA127" s="58" t="s">
        <v>174</v>
      </c>
      <c r="AC127" s="66" t="n">
        <f aca="false">ROUND(MAX(1*100*(2-W127/$W$125),0),1)</f>
        <v>82.5</v>
      </c>
      <c r="AMI127" s="0"/>
      <c r="AMJ127" s="0"/>
    </row>
    <row r="128" s="49" customFormat="true" ht="12.8" hidden="false" customHeight="false" outlineLevel="0" collapsed="false">
      <c r="A128" s="58"/>
      <c r="B128" s="59"/>
      <c r="C128" s="59"/>
      <c r="D128" s="59"/>
      <c r="E128" s="67"/>
      <c r="F128" s="67" t="s">
        <v>169</v>
      </c>
      <c r="G128" s="67"/>
      <c r="H128" s="67"/>
      <c r="I128" s="67"/>
      <c r="J128" s="67"/>
      <c r="K128" s="67"/>
      <c r="L128" s="67" t="s">
        <v>169</v>
      </c>
      <c r="M128" s="67" t="s">
        <v>169</v>
      </c>
      <c r="N128" s="67" t="s">
        <v>169</v>
      </c>
      <c r="O128" s="67" t="s">
        <v>169</v>
      </c>
      <c r="P128" s="67" t="s">
        <v>169</v>
      </c>
      <c r="Q128" s="61"/>
      <c r="R128" s="61"/>
      <c r="S128" s="61"/>
      <c r="T128" s="61"/>
      <c r="U128" s="61"/>
      <c r="V128" s="61"/>
      <c r="W128" s="61"/>
      <c r="X128" s="65"/>
      <c r="Y128" s="66"/>
      <c r="Z128" s="66"/>
      <c r="AA128" s="66"/>
      <c r="AC128" s="66"/>
      <c r="AMI128" s="0"/>
      <c r="AMJ128" s="0"/>
    </row>
    <row r="129" s="49" customFormat="true" ht="12.8" hidden="false" customHeight="true" outlineLevel="0" collapsed="false">
      <c r="A129" s="58" t="n">
        <v>38</v>
      </c>
      <c r="B129" s="59" t="s">
        <v>146</v>
      </c>
      <c r="C129" s="58" t="n">
        <v>2005</v>
      </c>
      <c r="D129" s="59" t="s">
        <v>141</v>
      </c>
      <c r="E129" s="60" t="n">
        <v>2</v>
      </c>
      <c r="F129" s="60" t="s">
        <v>169</v>
      </c>
      <c r="G129" s="60" t="n">
        <v>0</v>
      </c>
      <c r="H129" s="60" t="n">
        <v>0</v>
      </c>
      <c r="I129" s="60" t="n">
        <v>0</v>
      </c>
      <c r="J129" s="60" t="n">
        <v>0</v>
      </c>
      <c r="K129" s="60" t="n">
        <v>3</v>
      </c>
      <c r="L129" s="60" t="s">
        <v>169</v>
      </c>
      <c r="M129" s="60" t="n">
        <v>0</v>
      </c>
      <c r="N129" s="60" t="n">
        <v>2</v>
      </c>
      <c r="O129" s="60" t="n">
        <v>1</v>
      </c>
      <c r="P129" s="16" t="s">
        <v>169</v>
      </c>
      <c r="Q129" s="61" t="n">
        <v>0.0385416666666667</v>
      </c>
      <c r="R129" s="61" t="n">
        <v>0.0635185185185185</v>
      </c>
      <c r="S129" s="62" t="n">
        <f aca="false">R129-Q129</f>
        <v>0.0249768518518519</v>
      </c>
      <c r="T129" s="63" t="n">
        <f aca="false">TIME(0,0,SUM(E130:P130))</f>
        <v>0</v>
      </c>
      <c r="U129" s="62" t="n">
        <f aca="false">S129-T129</f>
        <v>0.0249768518518519</v>
      </c>
      <c r="V129" s="64" t="n">
        <f aca="false">IF(COUNTIF(E129:P129,"=d.") =0,SUM(E129:P129),"d.")</f>
        <v>8</v>
      </c>
      <c r="W129" s="62" t="n">
        <f aca="false">IF(V129&lt;&gt;"d.",U129+TIME(0,V129,0),"d.")</f>
        <v>0.0305324074074074</v>
      </c>
      <c r="X129" s="65" t="n">
        <v>3</v>
      </c>
      <c r="Y129" s="66" t="n">
        <f aca="false">ROUND(MAX(1*100*(2-W129/$W$125),0),1)</f>
        <v>50.4</v>
      </c>
      <c r="Z129" s="66" t="s">
        <v>169</v>
      </c>
      <c r="AA129" s="58" t="s">
        <v>174</v>
      </c>
      <c r="AC129" s="66" t="n">
        <f aca="false">ROUND(MAX(1*100*(2-W129/$W$125),0),1)</f>
        <v>50.4</v>
      </c>
      <c r="AMI129" s="0"/>
      <c r="AMJ129" s="0"/>
    </row>
    <row r="130" s="49" customFormat="true" ht="12.8" hidden="false" customHeight="false" outlineLevel="0" collapsed="false">
      <c r="A130" s="58"/>
      <c r="B130" s="59"/>
      <c r="C130" s="59"/>
      <c r="D130" s="59"/>
      <c r="E130" s="67"/>
      <c r="F130" s="67" t="s">
        <v>169</v>
      </c>
      <c r="G130" s="67"/>
      <c r="H130" s="67"/>
      <c r="I130" s="67"/>
      <c r="J130" s="67"/>
      <c r="K130" s="67"/>
      <c r="L130" s="67" t="s">
        <v>169</v>
      </c>
      <c r="M130" s="67" t="s">
        <v>169</v>
      </c>
      <c r="N130" s="67" t="s">
        <v>169</v>
      </c>
      <c r="O130" s="67" t="s">
        <v>169</v>
      </c>
      <c r="P130" s="67" t="s">
        <v>169</v>
      </c>
      <c r="Q130" s="61"/>
      <c r="R130" s="61"/>
      <c r="S130" s="61"/>
      <c r="T130" s="61"/>
      <c r="U130" s="61"/>
      <c r="V130" s="61"/>
      <c r="W130" s="61"/>
      <c r="X130" s="65"/>
      <c r="Y130" s="66"/>
      <c r="Z130" s="66"/>
      <c r="AA130" s="66"/>
      <c r="AC130" s="66"/>
      <c r="AMI130" s="0"/>
      <c r="AMJ130" s="0"/>
    </row>
    <row r="131" s="49" customFormat="true" ht="12.8" hidden="false" customHeight="true" outlineLevel="0" collapsed="false">
      <c r="A131" s="58" t="n">
        <v>27</v>
      </c>
      <c r="B131" s="59" t="s">
        <v>135</v>
      </c>
      <c r="C131" s="58" t="n">
        <v>2004</v>
      </c>
      <c r="D131" s="59" t="s">
        <v>171</v>
      </c>
      <c r="E131" s="60" t="n">
        <v>2</v>
      </c>
      <c r="F131" s="60" t="s">
        <v>169</v>
      </c>
      <c r="G131" s="60" t="n">
        <v>0</v>
      </c>
      <c r="H131" s="60" t="n">
        <v>0</v>
      </c>
      <c r="I131" s="60" t="n">
        <v>0</v>
      </c>
      <c r="J131" s="60" t="n">
        <v>2</v>
      </c>
      <c r="K131" s="60" t="n">
        <v>0</v>
      </c>
      <c r="L131" s="60" t="s">
        <v>169</v>
      </c>
      <c r="M131" s="60" t="n">
        <v>5</v>
      </c>
      <c r="N131" s="60" t="n">
        <v>4</v>
      </c>
      <c r="O131" s="60" t="n">
        <v>9</v>
      </c>
      <c r="P131" s="16" t="s">
        <v>169</v>
      </c>
      <c r="Q131" s="61" t="n">
        <v>0.0270833333333333</v>
      </c>
      <c r="R131" s="61" t="n">
        <v>0.0475925925925926</v>
      </c>
      <c r="S131" s="62" t="n">
        <f aca="false">R131-Q131</f>
        <v>0.0205092592592593</v>
      </c>
      <c r="T131" s="63" t="n">
        <f aca="false">TIME(0,0,SUM(E132:P132))</f>
        <v>0</v>
      </c>
      <c r="U131" s="62" t="n">
        <f aca="false">S131-T131</f>
        <v>0.0205092592592593</v>
      </c>
      <c r="V131" s="64" t="n">
        <f aca="false">IF(COUNTIF(E131:P131,"=d.") =0,SUM(E131:P131),"d.")</f>
        <v>22</v>
      </c>
      <c r="W131" s="62" t="n">
        <f aca="false">IF(V131&lt;&gt;"d.",U131+TIME(0,V131,0),"d.")</f>
        <v>0.035787037037037</v>
      </c>
      <c r="X131" s="65" t="n">
        <v>4</v>
      </c>
      <c r="Y131" s="66" t="s">
        <v>169</v>
      </c>
      <c r="Z131" s="66" t="s">
        <v>169</v>
      </c>
      <c r="AA131" s="58"/>
      <c r="AC131" s="66" t="n">
        <f aca="false">ROUND(MAX(1*100*(2-W131/$W$125),0),1)</f>
        <v>24.6</v>
      </c>
      <c r="AMI131" s="0"/>
      <c r="AMJ131" s="0"/>
    </row>
    <row r="132" s="49" customFormat="true" ht="12.8" hidden="false" customHeight="false" outlineLevel="0" collapsed="false">
      <c r="A132" s="58"/>
      <c r="B132" s="59"/>
      <c r="C132" s="59"/>
      <c r="D132" s="59"/>
      <c r="E132" s="67"/>
      <c r="F132" s="67" t="s">
        <v>169</v>
      </c>
      <c r="G132" s="67"/>
      <c r="H132" s="67"/>
      <c r="I132" s="67"/>
      <c r="J132" s="67"/>
      <c r="K132" s="67"/>
      <c r="L132" s="67" t="s">
        <v>169</v>
      </c>
      <c r="M132" s="67" t="s">
        <v>169</v>
      </c>
      <c r="N132" s="67" t="s">
        <v>169</v>
      </c>
      <c r="O132" s="67" t="s">
        <v>169</v>
      </c>
      <c r="P132" s="67" t="s">
        <v>169</v>
      </c>
      <c r="Q132" s="61"/>
      <c r="R132" s="61"/>
      <c r="S132" s="61"/>
      <c r="T132" s="61"/>
      <c r="U132" s="61"/>
      <c r="V132" s="61"/>
      <c r="W132" s="61"/>
      <c r="X132" s="65"/>
      <c r="Y132" s="66"/>
      <c r="Z132" s="66"/>
      <c r="AA132" s="66"/>
      <c r="AC132" s="66"/>
      <c r="AMI132" s="0"/>
      <c r="AMJ132" s="0"/>
    </row>
    <row r="133" s="49" customFormat="true" ht="12.8" hidden="false" customHeight="false" outlineLevel="0" collapsed="false">
      <c r="AMI133" s="0"/>
      <c r="AMJ133" s="0"/>
    </row>
    <row r="134" s="49" customFormat="true" ht="12.8" hidden="false" customHeight="false" outlineLevel="0" collapsed="false">
      <c r="AMI134" s="0"/>
      <c r="AMJ134" s="0"/>
    </row>
    <row r="135" s="49" customFormat="true" ht="12.8" hidden="false" customHeight="false" outlineLevel="0" collapsed="false">
      <c r="AMI135" s="0"/>
      <c r="AMJ135" s="0"/>
    </row>
    <row r="136" s="49" customFormat="true" ht="18.55" hidden="false" customHeight="true" outlineLevel="0" collapsed="false">
      <c r="A136" s="53" t="s">
        <v>61</v>
      </c>
      <c r="B136" s="54" t="s">
        <v>187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MI136" s="0"/>
      <c r="AMJ136" s="0"/>
    </row>
    <row r="137" s="49" customFormat="true" ht="12.8" hidden="false" customHeight="true" outlineLevel="0" collapsed="false">
      <c r="A137" s="55" t="s">
        <v>152</v>
      </c>
      <c r="B137" s="55" t="s">
        <v>153</v>
      </c>
      <c r="C137" s="55" t="s">
        <v>154</v>
      </c>
      <c r="D137" s="55" t="s">
        <v>155</v>
      </c>
      <c r="E137" s="56" t="s">
        <v>156</v>
      </c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5" t="s">
        <v>157</v>
      </c>
      <c r="R137" s="55" t="s">
        <v>158</v>
      </c>
      <c r="S137" s="55" t="s">
        <v>159</v>
      </c>
      <c r="T137" s="55" t="s">
        <v>160</v>
      </c>
      <c r="U137" s="55" t="s">
        <v>161</v>
      </c>
      <c r="V137" s="55" t="s">
        <v>162</v>
      </c>
      <c r="W137" s="55" t="s">
        <v>163</v>
      </c>
      <c r="X137" s="55" t="s">
        <v>164</v>
      </c>
      <c r="Y137" s="55" t="s">
        <v>165</v>
      </c>
      <c r="Z137" s="55" t="s">
        <v>166</v>
      </c>
      <c r="AA137" s="55" t="s">
        <v>167</v>
      </c>
      <c r="AC137" s="55" t="s">
        <v>168</v>
      </c>
      <c r="AMI137" s="0"/>
      <c r="AMJ137" s="0"/>
    </row>
    <row r="138" s="49" customFormat="true" ht="12.8" hidden="false" customHeight="false" outlineLevel="0" collapsed="false">
      <c r="A138" s="55"/>
      <c r="B138" s="55"/>
      <c r="C138" s="55" t="s">
        <v>154</v>
      </c>
      <c r="D138" s="55"/>
      <c r="E138" s="56" t="s">
        <v>29</v>
      </c>
      <c r="F138" s="56" t="s">
        <v>30</v>
      </c>
      <c r="G138" s="56" t="s">
        <v>31</v>
      </c>
      <c r="H138" s="56" t="s">
        <v>32</v>
      </c>
      <c r="I138" s="56" t="s">
        <v>33</v>
      </c>
      <c r="J138" s="56" t="s">
        <v>34</v>
      </c>
      <c r="K138" s="56" t="s">
        <v>35</v>
      </c>
      <c r="L138" s="56" t="s">
        <v>36</v>
      </c>
      <c r="M138" s="56" t="s">
        <v>37</v>
      </c>
      <c r="N138" s="56" t="s">
        <v>38</v>
      </c>
      <c r="O138" s="56" t="s">
        <v>39</v>
      </c>
      <c r="P138" s="57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C138" s="55"/>
      <c r="AMI138" s="0"/>
      <c r="AMJ138" s="0"/>
    </row>
    <row r="139" s="49" customFormat="true" ht="12.8" hidden="false" customHeight="true" outlineLevel="0" collapsed="false">
      <c r="A139" s="58" t="n">
        <v>1</v>
      </c>
      <c r="B139" s="59" t="s">
        <v>112</v>
      </c>
      <c r="C139" s="58" t="n">
        <v>2003</v>
      </c>
      <c r="D139" s="59" t="s">
        <v>97</v>
      </c>
      <c r="E139" s="60" t="n">
        <v>0</v>
      </c>
      <c r="F139" s="60" t="s">
        <v>169</v>
      </c>
      <c r="G139" s="60" t="n">
        <v>0</v>
      </c>
      <c r="H139" s="60" t="n">
        <v>0</v>
      </c>
      <c r="I139" s="60" t="n">
        <v>0</v>
      </c>
      <c r="J139" s="60" t="n">
        <v>0</v>
      </c>
      <c r="K139" s="60" t="n">
        <v>1</v>
      </c>
      <c r="L139" s="60" t="s">
        <v>169</v>
      </c>
      <c r="M139" s="60" t="n">
        <v>0</v>
      </c>
      <c r="N139" s="60" t="n">
        <v>0</v>
      </c>
      <c r="O139" s="60" t="n">
        <v>0</v>
      </c>
      <c r="P139" s="16" t="s">
        <v>169</v>
      </c>
      <c r="Q139" s="61" t="n">
        <v>0</v>
      </c>
      <c r="R139" s="61" t="n">
        <v>0.0215277777777778</v>
      </c>
      <c r="S139" s="62" t="n">
        <f aca="false">R139-Q139</f>
        <v>0.0215277777777778</v>
      </c>
      <c r="T139" s="63" t="n">
        <f aca="false">TIME(0,0,SUM(E140:P140))</f>
        <v>0</v>
      </c>
      <c r="U139" s="62" t="n">
        <f aca="false">S139-T139</f>
        <v>0.0215277777777778</v>
      </c>
      <c r="V139" s="64" t="n">
        <f aca="false">IF(COUNTIF(E139:P139,"=d.") =0,SUM(E139:P139),"d.")</f>
        <v>1</v>
      </c>
      <c r="W139" s="62" t="n">
        <f aca="false">IF(V139&lt;&gt;"d.",U139+TIME(0,V139,0),"d.")</f>
        <v>0.0222222222222222</v>
      </c>
      <c r="X139" s="65" t="n">
        <v>1</v>
      </c>
      <c r="Y139" s="66" t="n">
        <f aca="false">ROUND(MAX(1*100*(2-W139/$W$139),0),1)</f>
        <v>100</v>
      </c>
      <c r="Z139" s="58" t="s">
        <v>169</v>
      </c>
      <c r="AA139" s="58" t="s">
        <v>184</v>
      </c>
      <c r="AC139" s="66" t="n">
        <f aca="false">ROUND(MAX(1*100*(2-W139/$W$139),0),1)</f>
        <v>100</v>
      </c>
      <c r="AMI139" s="0"/>
      <c r="AMJ139" s="0"/>
    </row>
    <row r="140" s="49" customFormat="true" ht="12.8" hidden="false" customHeight="false" outlineLevel="0" collapsed="false">
      <c r="A140" s="58"/>
      <c r="B140" s="59"/>
      <c r="C140" s="58"/>
      <c r="D140" s="59"/>
      <c r="E140" s="67"/>
      <c r="F140" s="67" t="s">
        <v>169</v>
      </c>
      <c r="G140" s="67"/>
      <c r="H140" s="67"/>
      <c r="I140" s="67"/>
      <c r="J140" s="67"/>
      <c r="K140" s="67"/>
      <c r="L140" s="67" t="s">
        <v>169</v>
      </c>
      <c r="M140" s="67" t="s">
        <v>169</v>
      </c>
      <c r="N140" s="67" t="s">
        <v>169</v>
      </c>
      <c r="O140" s="67" t="s">
        <v>169</v>
      </c>
      <c r="P140" s="67" t="s">
        <v>169</v>
      </c>
      <c r="Q140" s="61"/>
      <c r="R140" s="61"/>
      <c r="S140" s="61"/>
      <c r="T140" s="61"/>
      <c r="U140" s="61"/>
      <c r="V140" s="61"/>
      <c r="W140" s="61"/>
      <c r="X140" s="65"/>
      <c r="Y140" s="66"/>
      <c r="Z140" s="66"/>
      <c r="AA140" s="66"/>
      <c r="AC140" s="66"/>
      <c r="AMI140" s="0"/>
      <c r="AMJ140" s="0"/>
    </row>
    <row r="141" s="49" customFormat="true" ht="12.8" hidden="false" customHeight="true" outlineLevel="0" collapsed="false">
      <c r="A141" s="58" t="n">
        <v>30</v>
      </c>
      <c r="B141" s="59" t="s">
        <v>118</v>
      </c>
      <c r="C141" s="58" t="n">
        <v>2001</v>
      </c>
      <c r="D141" s="59" t="s">
        <v>119</v>
      </c>
      <c r="E141" s="60" t="n">
        <v>2</v>
      </c>
      <c r="F141" s="60" t="s">
        <v>169</v>
      </c>
      <c r="G141" s="60" t="n">
        <v>0</v>
      </c>
      <c r="H141" s="60" t="n">
        <v>0</v>
      </c>
      <c r="I141" s="60" t="n">
        <v>0</v>
      </c>
      <c r="J141" s="60" t="n">
        <v>0</v>
      </c>
      <c r="K141" s="60" t="n">
        <v>2</v>
      </c>
      <c r="L141" s="60" t="s">
        <v>169</v>
      </c>
      <c r="M141" s="60" t="n">
        <v>1</v>
      </c>
      <c r="N141" s="60" t="n">
        <v>0</v>
      </c>
      <c r="O141" s="60" t="n">
        <v>0</v>
      </c>
      <c r="P141" s="16" t="s">
        <v>169</v>
      </c>
      <c r="Q141" s="61" t="n">
        <v>0.0302083333333333</v>
      </c>
      <c r="R141" s="61" t="n">
        <v>0.0507407407407407</v>
      </c>
      <c r="S141" s="62" t="n">
        <f aca="false">R141-Q141</f>
        <v>0.0205324074074074</v>
      </c>
      <c r="T141" s="63" t="n">
        <f aca="false">TIME(0,0,SUM(E142:P142))</f>
        <v>0</v>
      </c>
      <c r="U141" s="62" t="n">
        <f aca="false">S141-T141</f>
        <v>0.0205324074074074</v>
      </c>
      <c r="V141" s="64" t="n">
        <f aca="false">IF(COUNTIF(E141:P141,"=d.") =0,SUM(E141:P141),"d.")</f>
        <v>5</v>
      </c>
      <c r="W141" s="62" t="n">
        <f aca="false">IF(V141&lt;&gt;"d.",U141+TIME(0,V141,0),"d.")</f>
        <v>0.0240046296296296</v>
      </c>
      <c r="X141" s="65" t="n">
        <v>2</v>
      </c>
      <c r="Y141" s="66" t="s">
        <v>169</v>
      </c>
      <c r="Z141" s="58" t="s">
        <v>169</v>
      </c>
      <c r="AA141" s="58" t="s">
        <v>174</v>
      </c>
      <c r="AC141" s="66" t="n">
        <f aca="false">ROUND(MAX(1*100*(2-W141/$W$139),0),1)</f>
        <v>92</v>
      </c>
      <c r="AMI141" s="0"/>
      <c r="AMJ141" s="0"/>
    </row>
    <row r="142" s="49" customFormat="true" ht="12.8" hidden="false" customHeight="false" outlineLevel="0" collapsed="false">
      <c r="A142" s="58"/>
      <c r="B142" s="59"/>
      <c r="C142" s="58"/>
      <c r="D142" s="59"/>
      <c r="E142" s="67"/>
      <c r="F142" s="67" t="s">
        <v>169</v>
      </c>
      <c r="G142" s="67"/>
      <c r="H142" s="67"/>
      <c r="I142" s="67"/>
      <c r="J142" s="67"/>
      <c r="K142" s="67"/>
      <c r="L142" s="67" t="s">
        <v>169</v>
      </c>
      <c r="M142" s="67" t="s">
        <v>169</v>
      </c>
      <c r="N142" s="67" t="s">
        <v>169</v>
      </c>
      <c r="O142" s="67" t="s">
        <v>169</v>
      </c>
      <c r="P142" s="67" t="s">
        <v>169</v>
      </c>
      <c r="Q142" s="61"/>
      <c r="R142" s="61"/>
      <c r="S142" s="61"/>
      <c r="T142" s="61"/>
      <c r="U142" s="61"/>
      <c r="V142" s="61"/>
      <c r="W142" s="61"/>
      <c r="X142" s="65"/>
      <c r="Y142" s="66"/>
      <c r="Z142" s="66"/>
      <c r="AA142" s="66"/>
      <c r="AC142" s="66"/>
      <c r="AMI142" s="0"/>
      <c r="AMJ142" s="0"/>
    </row>
    <row r="143" s="49" customFormat="true" ht="12.8" hidden="false" customHeight="false" outlineLevel="0" collapsed="false">
      <c r="AMI143" s="0"/>
      <c r="AMJ143" s="0"/>
    </row>
    <row r="144" s="49" customFormat="true" ht="12.8" hidden="false" customHeight="false" outlineLevel="0" collapsed="false">
      <c r="AMI144" s="0"/>
      <c r="AMJ144" s="0"/>
    </row>
    <row r="145" s="49" customFormat="true" ht="12.8" hidden="false" customHeight="false" outlineLevel="0" collapsed="false">
      <c r="AMI145" s="0"/>
      <c r="AMJ145" s="0"/>
    </row>
    <row r="146" s="49" customFormat="true" ht="18.55" hidden="false" customHeight="true" outlineLevel="0" collapsed="false">
      <c r="A146" s="53" t="s">
        <v>63</v>
      </c>
      <c r="B146" s="54" t="s">
        <v>188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MI146" s="0"/>
      <c r="AMJ146" s="0"/>
    </row>
    <row r="147" s="49" customFormat="true" ht="12.8" hidden="false" customHeight="true" outlineLevel="0" collapsed="false">
      <c r="A147" s="55" t="s">
        <v>152</v>
      </c>
      <c r="B147" s="55" t="s">
        <v>153</v>
      </c>
      <c r="C147" s="55" t="s">
        <v>154</v>
      </c>
      <c r="D147" s="55" t="s">
        <v>155</v>
      </c>
      <c r="E147" s="56" t="s">
        <v>156</v>
      </c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5" t="s">
        <v>157</v>
      </c>
      <c r="R147" s="55" t="s">
        <v>158</v>
      </c>
      <c r="S147" s="55" t="s">
        <v>159</v>
      </c>
      <c r="T147" s="55" t="s">
        <v>160</v>
      </c>
      <c r="U147" s="55" t="s">
        <v>161</v>
      </c>
      <c r="V147" s="55" t="s">
        <v>162</v>
      </c>
      <c r="W147" s="55" t="s">
        <v>163</v>
      </c>
      <c r="X147" s="55" t="s">
        <v>164</v>
      </c>
      <c r="Y147" s="55" t="s">
        <v>165</v>
      </c>
      <c r="Z147" s="55" t="s">
        <v>166</v>
      </c>
      <c r="AA147" s="55" t="s">
        <v>167</v>
      </c>
      <c r="AC147" s="55" t="s">
        <v>168</v>
      </c>
      <c r="AMI147" s="0"/>
      <c r="AMJ147" s="0"/>
    </row>
    <row r="148" s="49" customFormat="true" ht="12.8" hidden="false" customHeight="false" outlineLevel="0" collapsed="false">
      <c r="A148" s="55"/>
      <c r="B148" s="55"/>
      <c r="C148" s="55" t="s">
        <v>154</v>
      </c>
      <c r="D148" s="55"/>
      <c r="E148" s="56" t="s">
        <v>29</v>
      </c>
      <c r="F148" s="56" t="s">
        <v>30</v>
      </c>
      <c r="G148" s="56" t="s">
        <v>31</v>
      </c>
      <c r="H148" s="56" t="s">
        <v>32</v>
      </c>
      <c r="I148" s="56" t="s">
        <v>33</v>
      </c>
      <c r="J148" s="56" t="s">
        <v>34</v>
      </c>
      <c r="K148" s="56" t="s">
        <v>35</v>
      </c>
      <c r="L148" s="56" t="s">
        <v>36</v>
      </c>
      <c r="M148" s="56" t="s">
        <v>37</v>
      </c>
      <c r="N148" s="56" t="s">
        <v>38</v>
      </c>
      <c r="O148" s="56" t="s">
        <v>39</v>
      </c>
      <c r="P148" s="57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C148" s="55"/>
      <c r="AMI148" s="0"/>
      <c r="AMJ148" s="0"/>
    </row>
    <row r="149" s="49" customFormat="true" ht="12.8" hidden="false" customHeight="true" outlineLevel="0" collapsed="false">
      <c r="A149" s="58" t="n">
        <v>44</v>
      </c>
      <c r="B149" s="59" t="s">
        <v>138</v>
      </c>
      <c r="C149" s="58" t="n">
        <v>1991</v>
      </c>
      <c r="D149" s="59" t="s">
        <v>139</v>
      </c>
      <c r="E149" s="60" t="n">
        <v>2</v>
      </c>
      <c r="F149" s="60" t="s">
        <v>169</v>
      </c>
      <c r="G149" s="60" t="n">
        <v>0</v>
      </c>
      <c r="H149" s="60" t="n">
        <v>0</v>
      </c>
      <c r="I149" s="60" t="n">
        <v>0</v>
      </c>
      <c r="J149" s="60" t="n">
        <v>0</v>
      </c>
      <c r="K149" s="60" t="n">
        <v>2</v>
      </c>
      <c r="L149" s="60" t="s">
        <v>169</v>
      </c>
      <c r="M149" s="60" t="n">
        <v>0</v>
      </c>
      <c r="N149" s="60" t="n">
        <v>0</v>
      </c>
      <c r="O149" s="60" t="n">
        <v>0</v>
      </c>
      <c r="P149" s="16" t="s">
        <v>169</v>
      </c>
      <c r="Q149" s="61" t="n">
        <v>0.0447916666666667</v>
      </c>
      <c r="R149" s="61" t="n">
        <v>0.0620833333333333</v>
      </c>
      <c r="S149" s="62" t="n">
        <f aca="false">R149-Q149</f>
        <v>0.0172916666666667</v>
      </c>
      <c r="T149" s="63" t="n">
        <f aca="false">TIME(0,0,SUM(E150:P150))</f>
        <v>0</v>
      </c>
      <c r="U149" s="62" t="n">
        <f aca="false">S149-T149</f>
        <v>0.0172916666666667</v>
      </c>
      <c r="V149" s="64" t="n">
        <f aca="false">IF(COUNTIF(E149:P149,"=d.") =0,SUM(E149:P149),"d.")</f>
        <v>4</v>
      </c>
      <c r="W149" s="62" t="n">
        <f aca="false">IF(V149&lt;&gt;"d.",U149+TIME(0,V149,0),"d.")</f>
        <v>0.0200694444444444</v>
      </c>
      <c r="X149" s="65" t="n">
        <v>1</v>
      </c>
      <c r="Y149" s="66" t="s">
        <v>169</v>
      </c>
      <c r="Z149" s="58" t="s">
        <v>169</v>
      </c>
      <c r="AA149" s="58" t="s">
        <v>174</v>
      </c>
      <c r="AC149" s="66" t="n">
        <f aca="false">ROUND(MAX(1*100*(2-W149/$W$149),0),1)</f>
        <v>100</v>
      </c>
      <c r="AMI149" s="0"/>
      <c r="AMJ149" s="0"/>
    </row>
    <row r="150" s="49" customFormat="true" ht="12.8" hidden="false" customHeight="false" outlineLevel="0" collapsed="false">
      <c r="A150" s="58"/>
      <c r="B150" s="59"/>
      <c r="C150" s="58"/>
      <c r="D150" s="59"/>
      <c r="E150" s="67"/>
      <c r="F150" s="67" t="s">
        <v>169</v>
      </c>
      <c r="G150" s="67"/>
      <c r="H150" s="67"/>
      <c r="I150" s="67"/>
      <c r="J150" s="67"/>
      <c r="K150" s="67"/>
      <c r="L150" s="67" t="s">
        <v>169</v>
      </c>
      <c r="M150" s="67" t="s">
        <v>169</v>
      </c>
      <c r="N150" s="67" t="s">
        <v>169</v>
      </c>
      <c r="O150" s="67" t="s">
        <v>169</v>
      </c>
      <c r="P150" s="67" t="s">
        <v>169</v>
      </c>
      <c r="Q150" s="61"/>
      <c r="R150" s="61"/>
      <c r="S150" s="61"/>
      <c r="T150" s="61"/>
      <c r="U150" s="61"/>
      <c r="V150" s="61"/>
      <c r="W150" s="61"/>
      <c r="X150" s="65"/>
      <c r="Y150" s="66"/>
      <c r="Z150" s="66"/>
      <c r="AA150" s="66"/>
      <c r="AC150" s="66"/>
      <c r="AMI150" s="0"/>
      <c r="AMJ150" s="0"/>
    </row>
    <row r="151" s="49" customFormat="true" ht="12.8" hidden="false" customHeight="true" outlineLevel="0" collapsed="false">
      <c r="A151" s="58" t="n">
        <v>12</v>
      </c>
      <c r="B151" s="59" t="s">
        <v>136</v>
      </c>
      <c r="C151" s="58" t="n">
        <v>1991</v>
      </c>
      <c r="D151" s="59" t="s">
        <v>171</v>
      </c>
      <c r="E151" s="60" t="n">
        <v>1</v>
      </c>
      <c r="F151" s="60" t="s">
        <v>169</v>
      </c>
      <c r="G151" s="60" t="n">
        <v>0</v>
      </c>
      <c r="H151" s="60" t="n">
        <v>0</v>
      </c>
      <c r="I151" s="60" t="n">
        <v>0</v>
      </c>
      <c r="J151" s="60" t="n">
        <v>2</v>
      </c>
      <c r="K151" s="60" t="n">
        <v>2</v>
      </c>
      <c r="L151" s="60" t="s">
        <v>169</v>
      </c>
      <c r="M151" s="60" t="n">
        <v>15</v>
      </c>
      <c r="N151" s="60" t="n">
        <v>6</v>
      </c>
      <c r="O151" s="60" t="n">
        <v>12</v>
      </c>
      <c r="P151" s="16" t="s">
        <v>169</v>
      </c>
      <c r="Q151" s="61" t="n">
        <v>0.0114583333333333</v>
      </c>
      <c r="R151" s="61" t="n">
        <v>0.0383680555555556</v>
      </c>
      <c r="S151" s="62" t="n">
        <f aca="false">R151-Q151</f>
        <v>0.0269097222222222</v>
      </c>
      <c r="T151" s="63" t="n">
        <f aca="false">TIME(0,0,SUM(E152:P152))</f>
        <v>0.000231481481481481</v>
      </c>
      <c r="U151" s="62" t="n">
        <f aca="false">S151-T151</f>
        <v>0.0266782407407407</v>
      </c>
      <c r="V151" s="64" t="n">
        <f aca="false">IF(COUNTIF(E151:P151,"=d.") =0,SUM(E151:P151),"d.")</f>
        <v>38</v>
      </c>
      <c r="W151" s="62" t="n">
        <f aca="false">IF(V151&lt;&gt;"d.",U151+TIME(0,V151,0),"d.")</f>
        <v>0.0530671296296296</v>
      </c>
      <c r="X151" s="65" t="n">
        <v>2</v>
      </c>
      <c r="Y151" s="66" t="s">
        <v>169</v>
      </c>
      <c r="Z151" s="58" t="s">
        <v>169</v>
      </c>
      <c r="AA151" s="58" t="s">
        <v>174</v>
      </c>
      <c r="AC151" s="66" t="n">
        <f aca="false">ROUND(MAX(1*100*(2-W151/$W$149),0),1)</f>
        <v>0</v>
      </c>
      <c r="AMI151" s="0"/>
      <c r="AMJ151" s="0"/>
    </row>
    <row r="152" s="49" customFormat="true" ht="12.8" hidden="false" customHeight="false" outlineLevel="0" collapsed="false">
      <c r="A152" s="58"/>
      <c r="B152" s="59"/>
      <c r="C152" s="58"/>
      <c r="D152" s="59"/>
      <c r="E152" s="67"/>
      <c r="F152" s="67" t="s">
        <v>169</v>
      </c>
      <c r="G152" s="67"/>
      <c r="H152" s="67"/>
      <c r="I152" s="67" t="n">
        <v>20</v>
      </c>
      <c r="J152" s="67"/>
      <c r="K152" s="67"/>
      <c r="L152" s="67" t="s">
        <v>169</v>
      </c>
      <c r="M152" s="67" t="s">
        <v>169</v>
      </c>
      <c r="N152" s="67" t="s">
        <v>169</v>
      </c>
      <c r="O152" s="67" t="s">
        <v>169</v>
      </c>
      <c r="P152" s="67" t="s">
        <v>169</v>
      </c>
      <c r="Q152" s="61"/>
      <c r="R152" s="61"/>
      <c r="S152" s="61"/>
      <c r="T152" s="61"/>
      <c r="U152" s="61"/>
      <c r="V152" s="61"/>
      <c r="W152" s="61"/>
      <c r="X152" s="65"/>
      <c r="Y152" s="66"/>
      <c r="Z152" s="66"/>
      <c r="AA152" s="66"/>
      <c r="AC152" s="66"/>
      <c r="AMI152" s="0"/>
      <c r="AMJ152" s="0"/>
    </row>
    <row r="153" s="49" customFormat="true" ht="12.8" hidden="false" customHeight="false" outlineLevel="0" collapsed="false">
      <c r="AMI153" s="0"/>
      <c r="AMJ153" s="0"/>
    </row>
    <row r="154" s="49" customFormat="true" ht="12.8" hidden="false" customHeight="false" outlineLevel="0" collapsed="false">
      <c r="AMI154" s="0"/>
      <c r="AMJ154" s="0"/>
    </row>
    <row r="155" s="49" customFormat="true" ht="12.8" hidden="false" customHeight="false" outlineLevel="0" collapsed="false">
      <c r="AMI155" s="0"/>
      <c r="AMJ155" s="0"/>
    </row>
    <row r="156" s="49" customFormat="true" ht="18.55" hidden="false" customHeight="true" outlineLevel="0" collapsed="false">
      <c r="A156" s="53" t="s">
        <v>65</v>
      </c>
      <c r="B156" s="54" t="s">
        <v>189</v>
      </c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MI156" s="0"/>
      <c r="AMJ156" s="0"/>
    </row>
    <row r="157" s="49" customFormat="true" ht="12.8" hidden="false" customHeight="true" outlineLevel="0" collapsed="false">
      <c r="A157" s="55" t="s">
        <v>152</v>
      </c>
      <c r="B157" s="55" t="s">
        <v>153</v>
      </c>
      <c r="C157" s="55" t="s">
        <v>154</v>
      </c>
      <c r="D157" s="55" t="s">
        <v>155</v>
      </c>
      <c r="E157" s="56" t="s">
        <v>156</v>
      </c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5" t="s">
        <v>157</v>
      </c>
      <c r="R157" s="55" t="s">
        <v>158</v>
      </c>
      <c r="S157" s="55" t="s">
        <v>159</v>
      </c>
      <c r="T157" s="55" t="s">
        <v>160</v>
      </c>
      <c r="U157" s="55" t="s">
        <v>161</v>
      </c>
      <c r="V157" s="55" t="s">
        <v>162</v>
      </c>
      <c r="W157" s="55" t="s">
        <v>163</v>
      </c>
      <c r="X157" s="55" t="s">
        <v>164</v>
      </c>
      <c r="Y157" s="55" t="s">
        <v>165</v>
      </c>
      <c r="Z157" s="55" t="s">
        <v>166</v>
      </c>
      <c r="AA157" s="55" t="s">
        <v>167</v>
      </c>
      <c r="AC157" s="55" t="s">
        <v>168</v>
      </c>
      <c r="AMI157" s="0"/>
      <c r="AMJ157" s="0"/>
    </row>
    <row r="158" s="49" customFormat="true" ht="12.8" hidden="false" customHeight="false" outlineLevel="0" collapsed="false">
      <c r="A158" s="55"/>
      <c r="B158" s="55"/>
      <c r="C158" s="55" t="s">
        <v>154</v>
      </c>
      <c r="D158" s="55"/>
      <c r="E158" s="56" t="s">
        <v>29</v>
      </c>
      <c r="F158" s="56" t="s">
        <v>30</v>
      </c>
      <c r="G158" s="56" t="s">
        <v>31</v>
      </c>
      <c r="H158" s="56" t="s">
        <v>32</v>
      </c>
      <c r="I158" s="56" t="s">
        <v>33</v>
      </c>
      <c r="J158" s="56" t="s">
        <v>34</v>
      </c>
      <c r="K158" s="56" t="s">
        <v>35</v>
      </c>
      <c r="L158" s="56" t="s">
        <v>36</v>
      </c>
      <c r="M158" s="56" t="s">
        <v>37</v>
      </c>
      <c r="N158" s="56" t="s">
        <v>38</v>
      </c>
      <c r="O158" s="56" t="s">
        <v>39</v>
      </c>
      <c r="P158" s="57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C158" s="55"/>
      <c r="AMI158" s="0"/>
      <c r="AMJ158" s="0"/>
    </row>
    <row r="159" s="49" customFormat="true" ht="12.8" hidden="false" customHeight="true" outlineLevel="0" collapsed="false">
      <c r="A159" s="58" t="n">
        <v>15</v>
      </c>
      <c r="B159" s="59" t="s">
        <v>113</v>
      </c>
      <c r="C159" s="58" t="n">
        <v>1978</v>
      </c>
      <c r="D159" s="59" t="s">
        <v>97</v>
      </c>
      <c r="E159" s="60" t="n">
        <v>0</v>
      </c>
      <c r="F159" s="60" t="s">
        <v>169</v>
      </c>
      <c r="G159" s="60" t="n">
        <v>0</v>
      </c>
      <c r="H159" s="60" t="n">
        <v>0</v>
      </c>
      <c r="I159" s="60" t="n">
        <v>0</v>
      </c>
      <c r="J159" s="60" t="n">
        <v>0</v>
      </c>
      <c r="K159" s="60" t="n">
        <v>1</v>
      </c>
      <c r="L159" s="60" t="s">
        <v>169</v>
      </c>
      <c r="M159" s="60" t="n">
        <v>0</v>
      </c>
      <c r="N159" s="60" t="n">
        <v>0</v>
      </c>
      <c r="O159" s="60" t="n">
        <v>0</v>
      </c>
      <c r="P159" s="16" t="s">
        <v>169</v>
      </c>
      <c r="Q159" s="61" t="n">
        <v>0.0145833333333333</v>
      </c>
      <c r="R159" s="61" t="n">
        <v>0.0361921296296296</v>
      </c>
      <c r="S159" s="62" t="n">
        <f aca="false">R159-Q159</f>
        <v>0.0216087962962963</v>
      </c>
      <c r="T159" s="63" t="n">
        <f aca="false">TIME(0,0,SUM(E160:P160))</f>
        <v>0</v>
      </c>
      <c r="U159" s="62" t="n">
        <f aca="false">S159-T159</f>
        <v>0.0216087962962963</v>
      </c>
      <c r="V159" s="64" t="n">
        <f aca="false">IF(COUNTIF(E159:P159,"=d.") =0,SUM(E159:P159),"d.")</f>
        <v>1</v>
      </c>
      <c r="W159" s="62" t="n">
        <f aca="false">IF(V159&lt;&gt;"d.",U159+TIME(0,V159,0),"d.")</f>
        <v>0.0223032407407407</v>
      </c>
      <c r="X159" s="65" t="n">
        <v>1</v>
      </c>
      <c r="Y159" s="66" t="n">
        <f aca="false">ROUND(MAX(1*100*(2-W159/$W$159),0),1)</f>
        <v>100</v>
      </c>
      <c r="Z159" s="58" t="s">
        <v>169</v>
      </c>
      <c r="AA159" s="58" t="s">
        <v>174</v>
      </c>
      <c r="AB159" s="68"/>
      <c r="AC159" s="66" t="n">
        <f aca="false">ROUND(MAX(1*100*(2-W159/$W$159),0),1)</f>
        <v>100</v>
      </c>
      <c r="AMI159" s="0"/>
      <c r="AMJ159" s="0"/>
    </row>
    <row r="160" s="49" customFormat="true" ht="12.8" hidden="false" customHeight="false" outlineLevel="0" collapsed="false">
      <c r="A160" s="58"/>
      <c r="B160" s="59"/>
      <c r="C160" s="58"/>
      <c r="D160" s="59"/>
      <c r="E160" s="67"/>
      <c r="F160" s="67" t="s">
        <v>169</v>
      </c>
      <c r="G160" s="67"/>
      <c r="H160" s="67"/>
      <c r="I160" s="67"/>
      <c r="J160" s="67"/>
      <c r="K160" s="67"/>
      <c r="L160" s="67" t="s">
        <v>169</v>
      </c>
      <c r="M160" s="67" t="s">
        <v>169</v>
      </c>
      <c r="N160" s="67" t="s">
        <v>169</v>
      </c>
      <c r="O160" s="67" t="s">
        <v>169</v>
      </c>
      <c r="P160" s="67" t="s">
        <v>169</v>
      </c>
      <c r="Q160" s="61"/>
      <c r="R160" s="61"/>
      <c r="S160" s="61"/>
      <c r="T160" s="61"/>
      <c r="U160" s="61"/>
      <c r="V160" s="61"/>
      <c r="W160" s="61"/>
      <c r="X160" s="65"/>
      <c r="Y160" s="66"/>
      <c r="Z160" s="66"/>
      <c r="AA160" s="66"/>
      <c r="AC160" s="66"/>
      <c r="AMI160" s="0"/>
      <c r="AMJ160" s="0"/>
    </row>
    <row r="161" s="49" customFormat="true" ht="12.8" hidden="false" customHeight="false" outlineLevel="0" collapsed="false">
      <c r="AMI161" s="0"/>
      <c r="AMJ161" s="0"/>
    </row>
    <row r="162" s="49" customFormat="true" ht="12.8" hidden="false" customHeight="false" outlineLevel="0" collapsed="false">
      <c r="AMI162" s="0"/>
      <c r="AMJ162" s="0"/>
    </row>
    <row r="163" s="49" customFormat="true" ht="12.8" hidden="false" customHeight="false" outlineLevel="0" collapsed="false">
      <c r="AMI163" s="0"/>
      <c r="AMJ163" s="0"/>
    </row>
    <row r="164" s="49" customFormat="true" ht="18.55" hidden="false" customHeight="true" outlineLevel="0" collapsed="false">
      <c r="A164" s="53" t="s">
        <v>67</v>
      </c>
      <c r="B164" s="54" t="s">
        <v>190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MI164" s="0"/>
      <c r="AMJ164" s="0"/>
    </row>
    <row r="165" s="49" customFormat="true" ht="12.8" hidden="false" customHeight="true" outlineLevel="0" collapsed="false">
      <c r="A165" s="55" t="s">
        <v>152</v>
      </c>
      <c r="B165" s="55" t="s">
        <v>153</v>
      </c>
      <c r="C165" s="55" t="s">
        <v>154</v>
      </c>
      <c r="D165" s="55" t="s">
        <v>155</v>
      </c>
      <c r="E165" s="56" t="s">
        <v>156</v>
      </c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5" t="s">
        <v>157</v>
      </c>
      <c r="R165" s="55" t="s">
        <v>158</v>
      </c>
      <c r="S165" s="55" t="s">
        <v>159</v>
      </c>
      <c r="T165" s="55" t="s">
        <v>160</v>
      </c>
      <c r="U165" s="55" t="s">
        <v>161</v>
      </c>
      <c r="V165" s="55" t="s">
        <v>162</v>
      </c>
      <c r="W165" s="55" t="s">
        <v>163</v>
      </c>
      <c r="X165" s="55" t="s">
        <v>164</v>
      </c>
      <c r="Y165" s="55" t="s">
        <v>165</v>
      </c>
      <c r="Z165" s="55" t="s">
        <v>166</v>
      </c>
      <c r="AA165" s="55" t="s">
        <v>167</v>
      </c>
      <c r="AC165" s="55" t="s">
        <v>168</v>
      </c>
      <c r="AMI165" s="0"/>
      <c r="AMJ165" s="0"/>
    </row>
    <row r="166" s="49" customFormat="true" ht="12.8" hidden="false" customHeight="false" outlineLevel="0" collapsed="false">
      <c r="A166" s="55"/>
      <c r="B166" s="55"/>
      <c r="C166" s="55" t="s">
        <v>154</v>
      </c>
      <c r="D166" s="55"/>
      <c r="E166" s="56" t="s">
        <v>29</v>
      </c>
      <c r="F166" s="56" t="s">
        <v>30</v>
      </c>
      <c r="G166" s="56" t="s">
        <v>31</v>
      </c>
      <c r="H166" s="56" t="s">
        <v>32</v>
      </c>
      <c r="I166" s="56" t="s">
        <v>33</v>
      </c>
      <c r="J166" s="56" t="s">
        <v>34</v>
      </c>
      <c r="K166" s="56" t="s">
        <v>35</v>
      </c>
      <c r="L166" s="56" t="s">
        <v>36</v>
      </c>
      <c r="M166" s="56" t="s">
        <v>37</v>
      </c>
      <c r="N166" s="56" t="s">
        <v>38</v>
      </c>
      <c r="O166" s="56" t="s">
        <v>39</v>
      </c>
      <c r="P166" s="57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C166" s="55"/>
      <c r="AMI166" s="0"/>
      <c r="AMJ166" s="0"/>
    </row>
    <row r="167" s="49" customFormat="true" ht="12.8" hidden="false" customHeight="true" outlineLevel="0" collapsed="false">
      <c r="A167" s="58" t="n">
        <v>41</v>
      </c>
      <c r="B167" s="59" t="s">
        <v>116</v>
      </c>
      <c r="C167" s="58" t="n">
        <v>1966</v>
      </c>
      <c r="D167" s="59" t="s">
        <v>97</v>
      </c>
      <c r="E167" s="60" t="n">
        <v>2</v>
      </c>
      <c r="F167" s="60" t="s">
        <v>169</v>
      </c>
      <c r="G167" s="60" t="n">
        <v>0</v>
      </c>
      <c r="H167" s="60" t="n">
        <v>0</v>
      </c>
      <c r="I167" s="60" t="n">
        <v>0</v>
      </c>
      <c r="J167" s="60" t="n">
        <v>0</v>
      </c>
      <c r="K167" s="60" t="n">
        <v>0</v>
      </c>
      <c r="L167" s="60" t="s">
        <v>169</v>
      </c>
      <c r="M167" s="60" t="n">
        <v>0</v>
      </c>
      <c r="N167" s="60" t="n">
        <v>0</v>
      </c>
      <c r="O167" s="60" t="n">
        <v>0</v>
      </c>
      <c r="P167" s="16" t="s">
        <v>169</v>
      </c>
      <c r="Q167" s="61" t="n">
        <v>0.0416666666666667</v>
      </c>
      <c r="R167" s="61" t="n">
        <v>0.0574421296296296</v>
      </c>
      <c r="S167" s="62" t="n">
        <f aca="false">R167-Q167</f>
        <v>0.015775462962963</v>
      </c>
      <c r="T167" s="63" t="n">
        <f aca="false">TIME(0,0,SUM(E168:P168))</f>
        <v>0</v>
      </c>
      <c r="U167" s="62" t="n">
        <f aca="false">S167-T167</f>
        <v>0.015775462962963</v>
      </c>
      <c r="V167" s="64" t="n">
        <f aca="false">IF(COUNTIF(E167:P167,"=d.") =0,SUM(E167:P167),"d.")</f>
        <v>2</v>
      </c>
      <c r="W167" s="62" t="n">
        <f aca="false">IF(V167&lt;&gt;"d.",U167+TIME(0,V167,0),"d.")</f>
        <v>0.0171643518518519</v>
      </c>
      <c r="X167" s="65" t="n">
        <v>1</v>
      </c>
      <c r="Y167" s="66" t="n">
        <f aca="false">ROUND(MAX(1*100*(2-W167/$W$167),0),1)</f>
        <v>100</v>
      </c>
      <c r="Z167" s="58" t="s">
        <v>177</v>
      </c>
      <c r="AA167" s="58" t="s">
        <v>184</v>
      </c>
      <c r="AC167" s="66" t="n">
        <f aca="false">ROUND(MAX(1*100*(2-W167/$W$167),0),1)</f>
        <v>100</v>
      </c>
      <c r="AMI167" s="0"/>
      <c r="AMJ167" s="0"/>
    </row>
    <row r="168" s="49" customFormat="true" ht="12.8" hidden="false" customHeight="false" outlineLevel="0" collapsed="false">
      <c r="A168" s="58"/>
      <c r="B168" s="59"/>
      <c r="C168" s="58"/>
      <c r="D168" s="59"/>
      <c r="E168" s="67"/>
      <c r="F168" s="67" t="s">
        <v>169</v>
      </c>
      <c r="G168" s="67"/>
      <c r="H168" s="67"/>
      <c r="I168" s="67"/>
      <c r="J168" s="67"/>
      <c r="K168" s="67"/>
      <c r="L168" s="67" t="s">
        <v>169</v>
      </c>
      <c r="M168" s="67" t="s">
        <v>169</v>
      </c>
      <c r="N168" s="67" t="s">
        <v>169</v>
      </c>
      <c r="O168" s="67" t="s">
        <v>169</v>
      </c>
      <c r="P168" s="67" t="s">
        <v>169</v>
      </c>
      <c r="Q168" s="61"/>
      <c r="R168" s="61"/>
      <c r="S168" s="61"/>
      <c r="T168" s="61"/>
      <c r="U168" s="61"/>
      <c r="V168" s="61"/>
      <c r="W168" s="61"/>
      <c r="X168" s="65"/>
      <c r="Y168" s="66"/>
      <c r="Z168" s="66"/>
      <c r="AA168" s="66"/>
      <c r="AC168" s="66"/>
      <c r="AMI168" s="0"/>
      <c r="AMJ168" s="0"/>
    </row>
    <row r="169" s="49" customFormat="true" ht="12.8" hidden="false" customHeight="true" outlineLevel="0" collapsed="false">
      <c r="A169" s="58" t="n">
        <v>18</v>
      </c>
      <c r="B169" s="59" t="s">
        <v>117</v>
      </c>
      <c r="C169" s="58" t="n">
        <v>1986</v>
      </c>
      <c r="D169" s="59" t="s">
        <v>97</v>
      </c>
      <c r="E169" s="60" t="n">
        <v>2</v>
      </c>
      <c r="F169" s="60" t="s">
        <v>169</v>
      </c>
      <c r="G169" s="60" t="n">
        <v>0</v>
      </c>
      <c r="H169" s="60" t="n">
        <v>0</v>
      </c>
      <c r="I169" s="60" t="n">
        <v>0</v>
      </c>
      <c r="J169" s="60" t="n">
        <v>0</v>
      </c>
      <c r="K169" s="60" t="n">
        <v>1</v>
      </c>
      <c r="L169" s="60" t="s">
        <v>169</v>
      </c>
      <c r="M169" s="60" t="n">
        <v>0</v>
      </c>
      <c r="N169" s="60" t="n">
        <v>0</v>
      </c>
      <c r="O169" s="60" t="n">
        <v>0</v>
      </c>
      <c r="P169" s="16" t="s">
        <v>169</v>
      </c>
      <c r="Q169" s="61" t="n">
        <v>0.0177083333333333</v>
      </c>
      <c r="R169" s="61" t="n">
        <v>0.0340740740740741</v>
      </c>
      <c r="S169" s="62" t="n">
        <f aca="false">R169-Q169</f>
        <v>0.0163657407407407</v>
      </c>
      <c r="T169" s="63" t="n">
        <f aca="false">TIME(0,0,SUM(E170:P170))</f>
        <v>0</v>
      </c>
      <c r="U169" s="62" t="n">
        <f aca="false">S169-T169</f>
        <v>0.0163657407407407</v>
      </c>
      <c r="V169" s="64" t="n">
        <f aca="false">IF(COUNTIF(E169:P169,"=d.") =0,SUM(E169:P169),"d.")</f>
        <v>3</v>
      </c>
      <c r="W169" s="62" t="n">
        <f aca="false">IF(V169&lt;&gt;"d.",U169+TIME(0,V169,0),"d.")</f>
        <v>0.0184490740740741</v>
      </c>
      <c r="X169" s="65" t="n">
        <v>2</v>
      </c>
      <c r="Y169" s="66" t="n">
        <f aca="false">ROUND(MAX(1*100*(2-W169/$W$167),0),1)</f>
        <v>92.5</v>
      </c>
      <c r="Z169" s="66" t="s">
        <v>177</v>
      </c>
      <c r="AA169" s="58" t="s">
        <v>174</v>
      </c>
      <c r="AC169" s="66" t="n">
        <f aca="false">ROUND(MAX(1*100*(2-W169/$W$167),0),1)</f>
        <v>92.5</v>
      </c>
      <c r="AMI169" s="0"/>
      <c r="AMJ169" s="0"/>
    </row>
    <row r="170" s="49" customFormat="true" ht="12.8" hidden="false" customHeight="false" outlineLevel="0" collapsed="false">
      <c r="A170" s="58"/>
      <c r="B170" s="59"/>
      <c r="C170" s="58"/>
      <c r="D170" s="59"/>
      <c r="E170" s="67"/>
      <c r="F170" s="67" t="s">
        <v>169</v>
      </c>
      <c r="G170" s="67"/>
      <c r="H170" s="67"/>
      <c r="I170" s="67"/>
      <c r="J170" s="67"/>
      <c r="K170" s="67"/>
      <c r="L170" s="67" t="s">
        <v>169</v>
      </c>
      <c r="M170" s="67" t="s">
        <v>169</v>
      </c>
      <c r="N170" s="67" t="s">
        <v>169</v>
      </c>
      <c r="O170" s="67" t="s">
        <v>169</v>
      </c>
      <c r="P170" s="67" t="s">
        <v>169</v>
      </c>
      <c r="Q170" s="61"/>
      <c r="R170" s="61"/>
      <c r="S170" s="61"/>
      <c r="T170" s="61"/>
      <c r="U170" s="61"/>
      <c r="V170" s="61"/>
      <c r="W170" s="61"/>
      <c r="X170" s="65"/>
      <c r="Y170" s="66"/>
      <c r="Z170" s="66"/>
      <c r="AA170" s="66"/>
      <c r="AC170" s="66"/>
      <c r="AMI170" s="0"/>
      <c r="AMJ170" s="0"/>
    </row>
    <row r="171" s="49" customFormat="true" ht="12.8" hidden="false" customHeight="true" outlineLevel="0" collapsed="false">
      <c r="A171" s="58" t="n">
        <v>37</v>
      </c>
      <c r="B171" s="59" t="s">
        <v>115</v>
      </c>
      <c r="C171" s="58" t="n">
        <v>1974</v>
      </c>
      <c r="D171" s="59" t="s">
        <v>97</v>
      </c>
      <c r="E171" s="60" t="n">
        <v>1</v>
      </c>
      <c r="F171" s="60" t="s">
        <v>169</v>
      </c>
      <c r="G171" s="60" t="n">
        <v>0</v>
      </c>
      <c r="H171" s="60" t="n">
        <v>0</v>
      </c>
      <c r="I171" s="60" t="n">
        <v>0</v>
      </c>
      <c r="J171" s="60" t="n">
        <v>0</v>
      </c>
      <c r="K171" s="60" t="n">
        <v>2</v>
      </c>
      <c r="L171" s="60" t="s">
        <v>169</v>
      </c>
      <c r="M171" s="60" t="n">
        <v>0</v>
      </c>
      <c r="N171" s="60" t="n">
        <v>1</v>
      </c>
      <c r="O171" s="60" t="n">
        <v>1</v>
      </c>
      <c r="P171" s="16" t="s">
        <v>169</v>
      </c>
      <c r="Q171" s="61" t="n">
        <v>0.0375</v>
      </c>
      <c r="R171" s="61" t="n">
        <v>0.0531712962962963</v>
      </c>
      <c r="S171" s="62" t="n">
        <f aca="false">R171-Q171</f>
        <v>0.0156712962962963</v>
      </c>
      <c r="T171" s="63" t="n">
        <f aca="false">TIME(0,0,SUM(E172:P172))</f>
        <v>0.000138888888888889</v>
      </c>
      <c r="U171" s="62" t="n">
        <f aca="false">S171-T171</f>
        <v>0.0155324074074074</v>
      </c>
      <c r="V171" s="64" t="n">
        <f aca="false">IF(COUNTIF(E171:P171,"=d.") =0,SUM(E171:P171),"d.")</f>
        <v>5</v>
      </c>
      <c r="W171" s="62" t="n">
        <f aca="false">IF(V171&lt;&gt;"d.",U171+TIME(0,V171,0),"d.")</f>
        <v>0.0190046296296296</v>
      </c>
      <c r="X171" s="65" t="n">
        <v>3</v>
      </c>
      <c r="Y171" s="66" t="n">
        <f aca="false">ROUND(MAX(1*100*(2-W171/$W$167),0),1)</f>
        <v>89.3</v>
      </c>
      <c r="Z171" s="66" t="s">
        <v>173</v>
      </c>
      <c r="AA171" s="58" t="s">
        <v>174</v>
      </c>
      <c r="AC171" s="66" t="n">
        <f aca="false">ROUND(MAX(1*100*(2-W171/$W$167),0),1)</f>
        <v>89.3</v>
      </c>
      <c r="AMI171" s="0"/>
      <c r="AMJ171" s="0"/>
    </row>
    <row r="172" s="49" customFormat="true" ht="12.8" hidden="false" customHeight="false" outlineLevel="0" collapsed="false">
      <c r="A172" s="58"/>
      <c r="B172" s="59"/>
      <c r="C172" s="58"/>
      <c r="D172" s="59"/>
      <c r="E172" s="67"/>
      <c r="F172" s="67" t="s">
        <v>169</v>
      </c>
      <c r="G172" s="67"/>
      <c r="H172" s="67"/>
      <c r="I172" s="67" t="n">
        <v>12</v>
      </c>
      <c r="J172" s="67"/>
      <c r="K172" s="67"/>
      <c r="L172" s="67" t="s">
        <v>169</v>
      </c>
      <c r="M172" s="67" t="s">
        <v>169</v>
      </c>
      <c r="N172" s="67" t="s">
        <v>169</v>
      </c>
      <c r="O172" s="67" t="s">
        <v>169</v>
      </c>
      <c r="P172" s="67" t="s">
        <v>169</v>
      </c>
      <c r="Q172" s="61"/>
      <c r="R172" s="61"/>
      <c r="S172" s="61"/>
      <c r="T172" s="61"/>
      <c r="U172" s="61"/>
      <c r="V172" s="61"/>
      <c r="W172" s="61"/>
      <c r="X172" s="65"/>
      <c r="Y172" s="66"/>
      <c r="Z172" s="66"/>
      <c r="AA172" s="66"/>
      <c r="AC172" s="66"/>
      <c r="AMI172" s="0"/>
      <c r="AMJ172" s="0"/>
    </row>
    <row r="173" s="49" customFormat="true" ht="12.8" hidden="false" customHeight="true" outlineLevel="0" collapsed="false">
      <c r="A173" s="58" t="n">
        <v>43</v>
      </c>
      <c r="B173" s="59" t="s">
        <v>137</v>
      </c>
      <c r="C173" s="58" t="n">
        <v>1984</v>
      </c>
      <c r="D173" s="59" t="s">
        <v>171</v>
      </c>
      <c r="E173" s="60" t="n">
        <v>1</v>
      </c>
      <c r="F173" s="60" t="s">
        <v>169</v>
      </c>
      <c r="G173" s="60" t="n">
        <v>0</v>
      </c>
      <c r="H173" s="60" t="n">
        <v>0</v>
      </c>
      <c r="I173" s="60" t="n">
        <v>0</v>
      </c>
      <c r="J173" s="60" t="n">
        <v>0</v>
      </c>
      <c r="K173" s="60" t="n">
        <v>2</v>
      </c>
      <c r="L173" s="60" t="s">
        <v>169</v>
      </c>
      <c r="M173" s="60" t="n">
        <v>3</v>
      </c>
      <c r="N173" s="60" t="n">
        <v>2</v>
      </c>
      <c r="O173" s="60" t="n">
        <v>3</v>
      </c>
      <c r="P173" s="16" t="s">
        <v>169</v>
      </c>
      <c r="Q173" s="61" t="n">
        <v>0.04375</v>
      </c>
      <c r="R173" s="61" t="n">
        <v>0.0710532407407407</v>
      </c>
      <c r="S173" s="62" t="n">
        <f aca="false">R173-Q173</f>
        <v>0.0273032407407407</v>
      </c>
      <c r="T173" s="63" t="n">
        <f aca="false">TIME(0,0,SUM(E174:P174))</f>
        <v>0</v>
      </c>
      <c r="U173" s="62" t="n">
        <f aca="false">S173-T173</f>
        <v>0.0273032407407407</v>
      </c>
      <c r="V173" s="64" t="n">
        <f aca="false">IF(COUNTIF(E173:P173,"=d.") =0,SUM(E173:P173),"d.")</f>
        <v>11</v>
      </c>
      <c r="W173" s="62" t="n">
        <f aca="false">IF(V173&lt;&gt;"d.",U173+TIME(0,V173,0),"d.")</f>
        <v>0.0349421296296296</v>
      </c>
      <c r="X173" s="65" t="n">
        <v>4</v>
      </c>
      <c r="Y173" s="66" t="s">
        <v>169</v>
      </c>
      <c r="Z173" s="66" t="s">
        <v>169</v>
      </c>
      <c r="AA173" s="66"/>
      <c r="AC173" s="66" t="n">
        <f aca="false">ROUND(MAX(1*100*(2-W173/$W$167),0),1)</f>
        <v>0</v>
      </c>
      <c r="AMI173" s="0"/>
      <c r="AMJ173" s="0"/>
    </row>
    <row r="174" s="49" customFormat="true" ht="12.8" hidden="false" customHeight="false" outlineLevel="0" collapsed="false">
      <c r="A174" s="58"/>
      <c r="B174" s="59"/>
      <c r="C174" s="58"/>
      <c r="D174" s="59"/>
      <c r="E174" s="67"/>
      <c r="F174" s="67" t="s">
        <v>169</v>
      </c>
      <c r="G174" s="67"/>
      <c r="H174" s="67"/>
      <c r="I174" s="67"/>
      <c r="J174" s="67"/>
      <c r="K174" s="67"/>
      <c r="L174" s="67" t="s">
        <v>169</v>
      </c>
      <c r="M174" s="67" t="s">
        <v>169</v>
      </c>
      <c r="N174" s="67" t="s">
        <v>169</v>
      </c>
      <c r="O174" s="67" t="s">
        <v>169</v>
      </c>
      <c r="P174" s="67" t="s">
        <v>169</v>
      </c>
      <c r="Q174" s="61"/>
      <c r="R174" s="61"/>
      <c r="S174" s="61"/>
      <c r="T174" s="61"/>
      <c r="U174" s="61"/>
      <c r="V174" s="61"/>
      <c r="W174" s="61"/>
      <c r="X174" s="65"/>
      <c r="Y174" s="66"/>
      <c r="Z174" s="66"/>
      <c r="AA174" s="66"/>
      <c r="AC174" s="66"/>
      <c r="AMI174" s="0"/>
      <c r="AMJ174" s="0"/>
    </row>
    <row r="175" s="49" customFormat="true" ht="12.8" hidden="false" customHeight="false" outlineLevel="0" collapsed="false">
      <c r="AMI175" s="0"/>
      <c r="AMJ175" s="0"/>
    </row>
    <row r="176" s="49" customFormat="true" ht="12.8" hidden="false" customHeight="false" outlineLevel="0" collapsed="false">
      <c r="AMI176" s="0"/>
      <c r="AMJ176" s="0"/>
    </row>
    <row r="177" s="49" customFormat="true" ht="12.8" hidden="false" customHeight="false" outlineLevel="0" collapsed="false">
      <c r="AMI177" s="0"/>
      <c r="AMJ177" s="0"/>
    </row>
    <row r="178" s="49" customFormat="true" ht="12.8" hidden="false" customHeight="false" outlineLevel="0" collapsed="false">
      <c r="AMI178" s="0"/>
      <c r="AMJ178" s="0"/>
    </row>
    <row r="179" s="49" customFormat="true" ht="12.8" hidden="false" customHeight="false" outlineLevel="0" collapsed="false">
      <c r="AMI179" s="0"/>
      <c r="AMJ179" s="0"/>
    </row>
    <row r="180" s="49" customFormat="true" ht="12.8" hidden="false" customHeight="false" outlineLevel="0" collapsed="false">
      <c r="AMI180" s="0"/>
      <c r="AMJ180" s="0"/>
    </row>
    <row r="181" s="49" customFormat="true" ht="12.8" hidden="false" customHeight="false" outlineLevel="0" collapsed="false">
      <c r="AMI181" s="0"/>
      <c r="AMJ181" s="0"/>
    </row>
    <row r="182" s="49" customFormat="true" ht="12.8" hidden="false" customHeight="false" outlineLevel="0" collapsed="false">
      <c r="AMI182" s="0"/>
      <c r="AMJ182" s="0"/>
    </row>
    <row r="183" s="49" customFormat="true" ht="12.8" hidden="false" customHeight="false" outlineLevel="0" collapsed="false">
      <c r="AMI183" s="0"/>
      <c r="AMJ183" s="0"/>
    </row>
    <row r="184" s="49" customFormat="true" ht="12.8" hidden="false" customHeight="false" outlineLevel="0" collapsed="false">
      <c r="AMI184" s="0"/>
      <c r="AMJ184" s="0"/>
    </row>
    <row r="185" s="49" customFormat="true" ht="12.8" hidden="false" customHeight="false" outlineLevel="0" collapsed="false">
      <c r="AMI185" s="0"/>
      <c r="AMJ185" s="0"/>
    </row>
    <row r="186" s="49" customFormat="true" ht="12.8" hidden="false" customHeight="false" outlineLevel="0" collapsed="false">
      <c r="AMI186" s="0"/>
      <c r="AMJ186" s="0"/>
    </row>
    <row r="187" s="49" customFormat="true" ht="12.8" hidden="false" customHeight="false" outlineLevel="0" collapsed="false">
      <c r="AMI187" s="0"/>
      <c r="AMJ187" s="0"/>
    </row>
    <row r="188" s="49" customFormat="true" ht="12.8" hidden="false" customHeight="false" outlineLevel="0" collapsed="false">
      <c r="AMI188" s="0"/>
      <c r="AMJ188" s="0"/>
    </row>
    <row r="189" s="49" customFormat="true" ht="12.8" hidden="false" customHeight="false" outlineLevel="0" collapsed="false">
      <c r="AMI189" s="0"/>
      <c r="AMJ189" s="0"/>
    </row>
    <row r="190" s="49" customFormat="true" ht="12.8" hidden="false" customHeight="false" outlineLevel="0" collapsed="false">
      <c r="AMI190" s="0"/>
      <c r="AMJ190" s="0"/>
    </row>
    <row r="191" s="49" customFormat="true" ht="12.8" hidden="false" customHeight="false" outlineLevel="0" collapsed="false">
      <c r="AMI191" s="0"/>
      <c r="AMJ191" s="0"/>
    </row>
    <row r="192" s="49" customFormat="true" ht="12.8" hidden="false" customHeight="false" outlineLevel="0" collapsed="false">
      <c r="AMI192" s="0"/>
      <c r="AMJ192" s="0"/>
    </row>
    <row r="193" s="49" customFormat="true" ht="12.8" hidden="false" customHeight="false" outlineLevel="0" collapsed="false">
      <c r="AMI193" s="0"/>
      <c r="AMJ193" s="0"/>
    </row>
    <row r="194" s="49" customFormat="true" ht="12.8" hidden="false" customHeight="false" outlineLevel="0" collapsed="false">
      <c r="AMI194" s="0"/>
      <c r="AMJ194" s="0"/>
    </row>
    <row r="195" s="49" customFormat="true" ht="12.8" hidden="false" customHeight="false" outlineLevel="0" collapsed="false">
      <c r="AMI195" s="0"/>
      <c r="AMJ195" s="0"/>
    </row>
    <row r="196" s="49" customFormat="true" ht="12.8" hidden="false" customHeight="false" outlineLevel="0" collapsed="false">
      <c r="AMI196" s="0"/>
      <c r="AMJ196" s="0"/>
    </row>
    <row r="197" s="49" customFormat="true" ht="12.8" hidden="false" customHeight="false" outlineLevel="0" collapsed="false">
      <c r="AMI197" s="0"/>
      <c r="AMJ197" s="0"/>
    </row>
    <row r="198" s="49" customFormat="true" ht="12.8" hidden="false" customHeight="false" outlineLevel="0" collapsed="false">
      <c r="AMI198" s="0"/>
      <c r="AMJ198" s="0"/>
    </row>
    <row r="199" s="49" customFormat="true" ht="12.8" hidden="false" customHeight="false" outlineLevel="0" collapsed="false">
      <c r="AMI199" s="0"/>
      <c r="AMJ199" s="0"/>
    </row>
    <row r="200" s="49" customFormat="true" ht="12.8" hidden="false" customHeight="false" outlineLevel="0" collapsed="false">
      <c r="AMI200" s="0"/>
      <c r="AMJ200" s="0"/>
    </row>
    <row r="201" s="49" customFormat="true" ht="12.8" hidden="false" customHeight="false" outlineLevel="0" collapsed="false">
      <c r="AMI201" s="0"/>
      <c r="AMJ201" s="0"/>
    </row>
    <row r="202" s="49" customFormat="true" ht="12.8" hidden="false" customHeight="false" outlineLevel="0" collapsed="false">
      <c r="AMI202" s="0"/>
      <c r="AMJ202" s="0"/>
    </row>
    <row r="203" s="49" customFormat="true" ht="12.8" hidden="false" customHeight="false" outlineLevel="0" collapsed="false">
      <c r="AMI203" s="0"/>
      <c r="AMJ203" s="0"/>
    </row>
    <row r="204" s="49" customFormat="true" ht="12.8" hidden="false" customHeight="false" outlineLevel="0" collapsed="false">
      <c r="AMI204" s="0"/>
      <c r="AMJ204" s="0"/>
    </row>
    <row r="205" s="49" customFormat="true" ht="12.8" hidden="false" customHeight="false" outlineLevel="0" collapsed="false">
      <c r="AMI205" s="0"/>
      <c r="AMJ205" s="0"/>
    </row>
    <row r="206" s="49" customFormat="true" ht="12.8" hidden="false" customHeight="false" outlineLevel="0" collapsed="false">
      <c r="AMI206" s="0"/>
      <c r="AMJ206" s="0"/>
    </row>
    <row r="207" s="49" customFormat="true" ht="12.8" hidden="false" customHeight="false" outlineLevel="0" collapsed="false">
      <c r="AMI207" s="0"/>
      <c r="AMJ207" s="0"/>
    </row>
    <row r="208" s="49" customFormat="true" ht="12.8" hidden="false" customHeight="false" outlineLevel="0" collapsed="false">
      <c r="AMI208" s="0"/>
      <c r="AMJ208" s="0"/>
    </row>
    <row r="209" s="49" customFormat="true" ht="12.8" hidden="false" customHeight="false" outlineLevel="0" collapsed="false">
      <c r="AMI209" s="0"/>
      <c r="AMJ209" s="0"/>
    </row>
    <row r="210" s="49" customFormat="true" ht="12.8" hidden="false" customHeight="false" outlineLevel="0" collapsed="false">
      <c r="AMI210" s="0"/>
      <c r="AMJ210" s="0"/>
    </row>
    <row r="211" s="49" customFormat="true" ht="12.8" hidden="false" customHeight="false" outlineLevel="0" collapsed="false">
      <c r="AMI211" s="0"/>
      <c r="AMJ211" s="0"/>
    </row>
    <row r="212" s="49" customFormat="true" ht="12.8" hidden="false" customHeight="false" outlineLevel="0" collapsed="false">
      <c r="AMI212" s="0"/>
      <c r="AMJ212" s="0"/>
    </row>
    <row r="213" s="49" customFormat="true" ht="12.8" hidden="false" customHeight="false" outlineLevel="0" collapsed="false">
      <c r="AMI213" s="0"/>
      <c r="AMJ213" s="0"/>
    </row>
    <row r="214" s="49" customFormat="true" ht="12.8" hidden="false" customHeight="false" outlineLevel="0" collapsed="false">
      <c r="AMI214" s="0"/>
      <c r="AMJ214" s="0"/>
    </row>
    <row r="215" s="49" customFormat="true" ht="12.8" hidden="false" customHeight="false" outlineLevel="0" collapsed="false">
      <c r="AMI215" s="0"/>
      <c r="AMJ215" s="0"/>
    </row>
    <row r="216" s="49" customFormat="true" ht="12.8" hidden="false" customHeight="false" outlineLevel="0" collapsed="false">
      <c r="AMI216" s="0"/>
      <c r="AMJ216" s="0"/>
    </row>
    <row r="217" s="49" customFormat="true" ht="12.8" hidden="false" customHeight="false" outlineLevel="0" collapsed="false">
      <c r="AMI217" s="0"/>
      <c r="AMJ217" s="0"/>
    </row>
    <row r="218" s="49" customFormat="true" ht="12.8" hidden="false" customHeight="false" outlineLevel="0" collapsed="false">
      <c r="AMI218" s="0"/>
      <c r="AMJ218" s="0"/>
    </row>
    <row r="219" s="49" customFormat="true" ht="12.8" hidden="false" customHeight="false" outlineLevel="0" collapsed="false">
      <c r="AMI219" s="0"/>
      <c r="AMJ219" s="0"/>
    </row>
    <row r="220" s="49" customFormat="true" ht="12.8" hidden="false" customHeight="false" outlineLevel="0" collapsed="false">
      <c r="AMI220" s="0"/>
      <c r="AMJ220" s="0"/>
    </row>
    <row r="221" s="49" customFormat="true" ht="12.8" hidden="false" customHeight="false" outlineLevel="0" collapsed="false">
      <c r="AMI221" s="0"/>
      <c r="AMJ221" s="0"/>
    </row>
    <row r="222" s="49" customFormat="true" ht="12.8" hidden="false" customHeight="false" outlineLevel="0" collapsed="false">
      <c r="AMI222" s="0"/>
      <c r="AMJ222" s="0"/>
    </row>
    <row r="223" s="49" customFormat="true" ht="12.8" hidden="false" customHeight="false" outlineLevel="0" collapsed="false">
      <c r="AMI223" s="0"/>
      <c r="AMJ223" s="0"/>
    </row>
    <row r="224" s="49" customFormat="true" ht="12.8" hidden="false" customHeight="false" outlineLevel="0" collapsed="false">
      <c r="AMI224" s="0"/>
      <c r="AMJ224" s="0"/>
    </row>
    <row r="225" s="49" customFormat="true" ht="12.8" hidden="false" customHeight="false" outlineLevel="0" collapsed="false">
      <c r="AMI225" s="0"/>
      <c r="AMJ225" s="0"/>
    </row>
    <row r="226" s="49" customFormat="true" ht="12.8" hidden="false" customHeight="false" outlineLevel="0" collapsed="false">
      <c r="AMI226" s="0"/>
      <c r="AMJ226" s="0"/>
    </row>
    <row r="227" s="49" customFormat="true" ht="12.8" hidden="false" customHeight="false" outlineLevel="0" collapsed="false">
      <c r="AMI227" s="0"/>
      <c r="AMJ227" s="0"/>
    </row>
    <row r="228" s="49" customFormat="true" ht="12.8" hidden="false" customHeight="false" outlineLevel="0" collapsed="false">
      <c r="AMI228" s="0"/>
      <c r="AMJ228" s="0"/>
    </row>
    <row r="229" s="49" customFormat="true" ht="12.8" hidden="false" customHeight="false" outlineLevel="0" collapsed="false">
      <c r="AMI229" s="0"/>
      <c r="AMJ229" s="0"/>
    </row>
    <row r="230" s="49" customFormat="true" ht="12.8" hidden="false" customHeight="false" outlineLevel="0" collapsed="false">
      <c r="AMI230" s="0"/>
      <c r="AMJ230" s="0"/>
    </row>
    <row r="231" s="49" customFormat="true" ht="12.8" hidden="false" customHeight="false" outlineLevel="0" collapsed="false">
      <c r="AMI231" s="0"/>
      <c r="AMJ231" s="0"/>
    </row>
    <row r="232" s="49" customFormat="true" ht="12.8" hidden="false" customHeight="false" outlineLevel="0" collapsed="false">
      <c r="AMI232" s="0"/>
      <c r="AMJ232" s="0"/>
    </row>
    <row r="233" s="49" customFormat="true" ht="12.8" hidden="false" customHeight="false" outlineLevel="0" collapsed="false">
      <c r="AMI233" s="0"/>
      <c r="AMJ233" s="0"/>
    </row>
    <row r="234" s="49" customFormat="true" ht="12.8" hidden="false" customHeight="false" outlineLevel="0" collapsed="false">
      <c r="AMI234" s="0"/>
      <c r="AMJ234" s="0"/>
    </row>
    <row r="235" s="49" customFormat="true" ht="12.8" hidden="false" customHeight="false" outlineLevel="0" collapsed="false">
      <c r="AMI235" s="0"/>
      <c r="AMJ235" s="0"/>
    </row>
    <row r="236" s="49" customFormat="true" ht="12.8" hidden="false" customHeight="false" outlineLevel="0" collapsed="false">
      <c r="AMI236" s="0"/>
      <c r="AMJ236" s="0"/>
    </row>
    <row r="237" s="49" customFormat="true" ht="12.8" hidden="false" customHeight="false" outlineLevel="0" collapsed="false">
      <c r="AMI237" s="0"/>
      <c r="AMJ237" s="0"/>
    </row>
    <row r="238" s="49" customFormat="true" ht="12.8" hidden="false" customHeight="false" outlineLevel="0" collapsed="false">
      <c r="AMI238" s="0"/>
      <c r="AMJ238" s="0"/>
    </row>
    <row r="239" s="49" customFormat="true" ht="12.8" hidden="false" customHeight="false" outlineLevel="0" collapsed="false">
      <c r="AMI239" s="0"/>
      <c r="AMJ239" s="0"/>
    </row>
    <row r="240" s="49" customFormat="true" ht="12.8" hidden="false" customHeight="false" outlineLevel="0" collapsed="false">
      <c r="AMI240" s="0"/>
      <c r="AMJ240" s="0"/>
    </row>
    <row r="241" s="49" customFormat="true" ht="12.8" hidden="false" customHeight="false" outlineLevel="0" collapsed="false">
      <c r="AMI241" s="0"/>
      <c r="AMJ241" s="0"/>
    </row>
    <row r="242" s="49" customFormat="true" ht="12.8" hidden="false" customHeight="false" outlineLevel="0" collapsed="false">
      <c r="AMI242" s="0"/>
      <c r="AMJ242" s="0"/>
    </row>
    <row r="243" s="49" customFormat="true" ht="12.8" hidden="false" customHeight="false" outlineLevel="0" collapsed="false">
      <c r="AMI243" s="0"/>
      <c r="AMJ243" s="0"/>
    </row>
    <row r="244" s="49" customFormat="true" ht="12.8" hidden="false" customHeight="false" outlineLevel="0" collapsed="false">
      <c r="AMI244" s="0"/>
      <c r="AMJ244" s="0"/>
    </row>
    <row r="245" s="49" customFormat="true" ht="12.8" hidden="false" customHeight="false" outlineLevel="0" collapsed="false">
      <c r="AMI245" s="0"/>
      <c r="AMJ245" s="0"/>
    </row>
    <row r="246" s="49" customFormat="true" ht="12.8" hidden="false" customHeight="false" outlineLevel="0" collapsed="false">
      <c r="AMI246" s="0"/>
      <c r="AMJ246" s="0"/>
    </row>
    <row r="247" s="49" customFormat="true" ht="12.8" hidden="false" customHeight="false" outlineLevel="0" collapsed="false">
      <c r="AMI247" s="0"/>
      <c r="AMJ247" s="0"/>
    </row>
    <row r="248" s="49" customFormat="true" ht="12.8" hidden="false" customHeight="false" outlineLevel="0" collapsed="false">
      <c r="AMI248" s="0"/>
      <c r="AMJ248" s="0"/>
    </row>
    <row r="249" s="49" customFormat="true" ht="12.8" hidden="false" customHeight="false" outlineLevel="0" collapsed="false">
      <c r="AMI249" s="0"/>
      <c r="AMJ249" s="0"/>
    </row>
    <row r="250" s="49" customFormat="true" ht="12.8" hidden="false" customHeight="false" outlineLevel="0" collapsed="false">
      <c r="AMI250" s="0"/>
      <c r="AMJ250" s="0"/>
    </row>
    <row r="251" s="49" customFormat="true" ht="12.8" hidden="false" customHeight="false" outlineLevel="0" collapsed="false">
      <c r="AMI251" s="0"/>
      <c r="AMJ251" s="0"/>
    </row>
    <row r="252" s="49" customFormat="true" ht="12.8" hidden="false" customHeight="false" outlineLevel="0" collapsed="false">
      <c r="AMI252" s="0"/>
      <c r="AMJ252" s="0"/>
    </row>
    <row r="253" s="49" customFormat="true" ht="12.8" hidden="false" customHeight="false" outlineLevel="0" collapsed="false">
      <c r="AMI253" s="0"/>
      <c r="AMJ253" s="0"/>
    </row>
    <row r="254" s="49" customFormat="true" ht="12.8" hidden="false" customHeight="false" outlineLevel="0" collapsed="false">
      <c r="AMI254" s="0"/>
      <c r="AMJ254" s="0"/>
    </row>
    <row r="255" s="49" customFormat="true" ht="12.8" hidden="false" customHeight="false" outlineLevel="0" collapsed="false">
      <c r="AMI255" s="0"/>
      <c r="AMJ255" s="0"/>
    </row>
    <row r="256" s="49" customFormat="true" ht="12.8" hidden="false" customHeight="false" outlineLevel="0" collapsed="false">
      <c r="AMI256" s="0"/>
      <c r="AMJ256" s="0"/>
    </row>
    <row r="257" s="49" customFormat="true" ht="12.8" hidden="false" customHeight="false" outlineLevel="0" collapsed="false">
      <c r="AMI257" s="0"/>
      <c r="AMJ257" s="0"/>
    </row>
    <row r="258" s="49" customFormat="true" ht="12.8" hidden="false" customHeight="false" outlineLevel="0" collapsed="false">
      <c r="AMI258" s="0"/>
      <c r="AMJ258" s="0"/>
    </row>
    <row r="259" s="49" customFormat="true" ht="12.8" hidden="false" customHeight="false" outlineLevel="0" collapsed="false">
      <c r="AMI259" s="0"/>
      <c r="AMJ259" s="0"/>
    </row>
    <row r="260" s="49" customFormat="true" ht="12.8" hidden="false" customHeight="false" outlineLevel="0" collapsed="false">
      <c r="AMI260" s="0"/>
      <c r="AMJ260" s="0"/>
    </row>
    <row r="261" s="49" customFormat="true" ht="12.8" hidden="false" customHeight="false" outlineLevel="0" collapsed="false">
      <c r="AMI261" s="0"/>
      <c r="AMJ261" s="0"/>
    </row>
    <row r="262" s="49" customFormat="true" ht="12.8" hidden="false" customHeight="false" outlineLevel="0" collapsed="false">
      <c r="AMI262" s="0"/>
      <c r="AMJ262" s="0"/>
    </row>
    <row r="263" s="49" customFormat="true" ht="12.8" hidden="false" customHeight="false" outlineLevel="0" collapsed="false">
      <c r="AMI263" s="0"/>
      <c r="AMJ263" s="0"/>
    </row>
    <row r="264" s="49" customFormat="true" ht="12.8" hidden="false" customHeight="false" outlineLevel="0" collapsed="false">
      <c r="AMI264" s="0"/>
      <c r="AMJ264" s="0"/>
    </row>
    <row r="265" s="49" customFormat="true" ht="12.8" hidden="false" customHeight="false" outlineLevel="0" collapsed="false">
      <c r="AMI265" s="0"/>
      <c r="AMJ265" s="0"/>
    </row>
    <row r="266" s="49" customFormat="true" ht="12.8" hidden="false" customHeight="false" outlineLevel="0" collapsed="false">
      <c r="AMI266" s="0"/>
      <c r="AMJ266" s="0"/>
    </row>
    <row r="267" s="49" customFormat="true" ht="12.8" hidden="false" customHeight="false" outlineLevel="0" collapsed="false">
      <c r="AMI267" s="0"/>
      <c r="AMJ267" s="0"/>
    </row>
    <row r="268" s="49" customFormat="true" ht="12.8" hidden="false" customHeight="false" outlineLevel="0" collapsed="false">
      <c r="AMI268" s="0"/>
      <c r="AMJ268" s="0"/>
    </row>
    <row r="269" s="49" customFormat="true" ht="12.8" hidden="false" customHeight="false" outlineLevel="0" collapsed="false">
      <c r="AMI269" s="0"/>
      <c r="AMJ269" s="0"/>
    </row>
    <row r="270" s="49" customFormat="true" ht="12.8" hidden="false" customHeight="false" outlineLevel="0" collapsed="false">
      <c r="AMI270" s="0"/>
      <c r="AMJ270" s="0"/>
    </row>
    <row r="271" s="49" customFormat="true" ht="12.8" hidden="false" customHeight="false" outlineLevel="0" collapsed="false">
      <c r="AMI271" s="0"/>
      <c r="AMJ271" s="0"/>
    </row>
    <row r="272" s="49" customFormat="true" ht="12.8" hidden="false" customHeight="false" outlineLevel="0" collapsed="false">
      <c r="AMI272" s="0"/>
      <c r="AMJ272" s="0"/>
    </row>
    <row r="273" s="49" customFormat="true" ht="12.8" hidden="false" customHeight="false" outlineLevel="0" collapsed="false">
      <c r="AMI273" s="0"/>
      <c r="AMJ273" s="0"/>
    </row>
    <row r="274" s="49" customFormat="true" ht="12.8" hidden="false" customHeight="false" outlineLevel="0" collapsed="false">
      <c r="AMI274" s="0"/>
      <c r="AMJ274" s="0"/>
    </row>
    <row r="275" s="49" customFormat="true" ht="12.8" hidden="false" customHeight="false" outlineLevel="0" collapsed="false">
      <c r="AMI275" s="0"/>
      <c r="AMJ275" s="0"/>
    </row>
    <row r="276" s="49" customFormat="true" ht="12.8" hidden="false" customHeight="false" outlineLevel="0" collapsed="false">
      <c r="AMI276" s="0"/>
      <c r="AMJ276" s="0"/>
    </row>
    <row r="277" s="49" customFormat="true" ht="12.8" hidden="false" customHeight="false" outlineLevel="0" collapsed="false">
      <c r="AMI277" s="0"/>
      <c r="AMJ277" s="0"/>
    </row>
    <row r="278" s="49" customFormat="true" ht="12.8" hidden="false" customHeight="false" outlineLevel="0" collapsed="false">
      <c r="AMI278" s="0"/>
      <c r="AMJ278" s="0"/>
    </row>
    <row r="279" s="49" customFormat="true" ht="12.8" hidden="false" customHeight="false" outlineLevel="0" collapsed="false">
      <c r="AMI279" s="0"/>
      <c r="AMJ279" s="0"/>
    </row>
    <row r="280" s="49" customFormat="true" ht="12.8" hidden="false" customHeight="false" outlineLevel="0" collapsed="false">
      <c r="AMI280" s="0"/>
      <c r="AMJ280" s="0"/>
    </row>
    <row r="281" s="49" customFormat="true" ht="12.8" hidden="false" customHeight="false" outlineLevel="0" collapsed="false">
      <c r="AMI281" s="0"/>
      <c r="AMJ281" s="0"/>
    </row>
    <row r="282" s="49" customFormat="true" ht="12.8" hidden="false" customHeight="false" outlineLevel="0" collapsed="false">
      <c r="AMI282" s="0"/>
      <c r="AMJ282" s="0"/>
    </row>
    <row r="283" s="49" customFormat="true" ht="12.8" hidden="false" customHeight="false" outlineLevel="0" collapsed="false">
      <c r="AMI283" s="0"/>
      <c r="AMJ283" s="0"/>
    </row>
    <row r="284" s="49" customFormat="true" ht="12.8" hidden="false" customHeight="false" outlineLevel="0" collapsed="false">
      <c r="AMI284" s="0"/>
      <c r="AMJ284" s="0"/>
    </row>
    <row r="285" s="49" customFormat="true" ht="12.8" hidden="false" customHeight="false" outlineLevel="0" collapsed="false">
      <c r="AMI285" s="0"/>
      <c r="AMJ285" s="0"/>
    </row>
    <row r="286" s="49" customFormat="true" ht="12.8" hidden="false" customHeight="false" outlineLevel="0" collapsed="false">
      <c r="AMI286" s="0"/>
      <c r="AMJ286" s="0"/>
    </row>
    <row r="287" s="49" customFormat="true" ht="12.8" hidden="false" customHeight="false" outlineLevel="0" collapsed="false">
      <c r="AMI287" s="0"/>
      <c r="AMJ287" s="0"/>
    </row>
    <row r="288" s="49" customFormat="true" ht="12.8" hidden="false" customHeight="false" outlineLevel="0" collapsed="false">
      <c r="AMI288" s="0"/>
      <c r="AMJ288" s="0"/>
    </row>
    <row r="289" s="49" customFormat="true" ht="12.8" hidden="false" customHeight="false" outlineLevel="0" collapsed="false">
      <c r="AMI289" s="0"/>
      <c r="AMJ289" s="0"/>
    </row>
    <row r="290" s="49" customFormat="true" ht="12.8" hidden="false" customHeight="false" outlineLevel="0" collapsed="false">
      <c r="AMI290" s="0"/>
      <c r="AMJ290" s="0"/>
    </row>
    <row r="291" s="49" customFormat="true" ht="12.8" hidden="false" customHeight="false" outlineLevel="0" collapsed="false">
      <c r="AMI291" s="0"/>
      <c r="AMJ291" s="0"/>
    </row>
    <row r="292" s="49" customFormat="true" ht="12.8" hidden="false" customHeight="false" outlineLevel="0" collapsed="false">
      <c r="AMI292" s="0"/>
      <c r="AMJ292" s="0"/>
    </row>
    <row r="293" s="49" customFormat="true" ht="12.8" hidden="false" customHeight="false" outlineLevel="0" collapsed="false">
      <c r="AMI293" s="0"/>
      <c r="AMJ293" s="0"/>
    </row>
    <row r="294" s="49" customFormat="true" ht="12.8" hidden="false" customHeight="false" outlineLevel="0" collapsed="false">
      <c r="AMI294" s="0"/>
      <c r="AMJ294" s="0"/>
    </row>
    <row r="295" s="49" customFormat="true" ht="12.8" hidden="false" customHeight="false" outlineLevel="0" collapsed="false">
      <c r="AMI295" s="0"/>
      <c r="AMJ295" s="0"/>
    </row>
    <row r="296" s="49" customFormat="true" ht="12.8" hidden="false" customHeight="false" outlineLevel="0" collapsed="false">
      <c r="AMI296" s="0"/>
      <c r="AMJ296" s="0"/>
    </row>
    <row r="297" s="49" customFormat="true" ht="12.8" hidden="false" customHeight="false" outlineLevel="0" collapsed="false">
      <c r="AMI297" s="0"/>
      <c r="AMJ297" s="0"/>
    </row>
    <row r="298" s="49" customFormat="true" ht="12.8" hidden="false" customHeight="false" outlineLevel="0" collapsed="false">
      <c r="AMI298" s="0"/>
      <c r="AMJ298" s="0"/>
    </row>
    <row r="299" s="49" customFormat="true" ht="12.8" hidden="false" customHeight="false" outlineLevel="0" collapsed="false">
      <c r="AMI299" s="0"/>
      <c r="AMJ299" s="0"/>
    </row>
    <row r="300" s="49" customFormat="true" ht="12.8" hidden="false" customHeight="false" outlineLevel="0" collapsed="false">
      <c r="AMI300" s="0"/>
      <c r="AMJ300" s="0"/>
    </row>
    <row r="301" s="49" customFormat="true" ht="12.8" hidden="false" customHeight="false" outlineLevel="0" collapsed="false">
      <c r="AMI301" s="0"/>
      <c r="AMJ301" s="0"/>
    </row>
    <row r="302" s="49" customFormat="true" ht="12.8" hidden="false" customHeight="false" outlineLevel="0" collapsed="false">
      <c r="AMI302" s="0"/>
      <c r="AMJ302" s="0"/>
    </row>
    <row r="303" s="49" customFormat="true" ht="12.8" hidden="false" customHeight="false" outlineLevel="0" collapsed="false">
      <c r="AMI303" s="0"/>
      <c r="AMJ303" s="0"/>
    </row>
    <row r="304" s="49" customFormat="true" ht="12.8" hidden="false" customHeight="false" outlineLevel="0" collapsed="false">
      <c r="AMI304" s="0"/>
      <c r="AMJ304" s="0"/>
    </row>
    <row r="305" s="49" customFormat="true" ht="12.8" hidden="false" customHeight="false" outlineLevel="0" collapsed="false">
      <c r="AMI305" s="0"/>
      <c r="AMJ305" s="0"/>
    </row>
    <row r="306" s="49" customFormat="true" ht="12.8" hidden="false" customHeight="false" outlineLevel="0" collapsed="false">
      <c r="AMI306" s="0"/>
      <c r="AMJ306" s="0"/>
    </row>
    <row r="307" s="49" customFormat="true" ht="12.8" hidden="false" customHeight="false" outlineLevel="0" collapsed="false">
      <c r="AMI307" s="0"/>
      <c r="AMJ307" s="0"/>
    </row>
    <row r="308" s="49" customFormat="true" ht="12.8" hidden="false" customHeight="false" outlineLevel="0" collapsed="false">
      <c r="AMI308" s="0"/>
      <c r="AMJ308" s="0"/>
    </row>
    <row r="309" s="49" customFormat="true" ht="12.8" hidden="false" customHeight="false" outlineLevel="0" collapsed="false">
      <c r="AMI309" s="0"/>
      <c r="AMJ309" s="0"/>
    </row>
    <row r="310" s="49" customFormat="true" ht="12.8" hidden="false" customHeight="false" outlineLevel="0" collapsed="false">
      <c r="AMI310" s="0"/>
      <c r="AMJ310" s="0"/>
    </row>
    <row r="311" s="49" customFormat="true" ht="12.8" hidden="false" customHeight="false" outlineLevel="0" collapsed="false">
      <c r="AMI311" s="0"/>
      <c r="AMJ311" s="0"/>
    </row>
    <row r="312" s="49" customFormat="true" ht="12.8" hidden="false" customHeight="false" outlineLevel="0" collapsed="false">
      <c r="AMI312" s="0"/>
      <c r="AMJ312" s="0"/>
    </row>
    <row r="313" s="49" customFormat="true" ht="12.8" hidden="false" customHeight="false" outlineLevel="0" collapsed="false">
      <c r="AMI313" s="0"/>
      <c r="AMJ313" s="0"/>
    </row>
    <row r="314" s="49" customFormat="true" ht="12.8" hidden="false" customHeight="false" outlineLevel="0" collapsed="false">
      <c r="AMI314" s="0"/>
      <c r="AMJ314" s="0"/>
    </row>
    <row r="315" s="49" customFormat="true" ht="12.8" hidden="false" customHeight="false" outlineLevel="0" collapsed="false">
      <c r="AMI315" s="0"/>
      <c r="AMJ315" s="0"/>
    </row>
    <row r="316" s="49" customFormat="true" ht="12.8" hidden="false" customHeight="false" outlineLevel="0" collapsed="false">
      <c r="AMI316" s="0"/>
      <c r="AMJ316" s="0"/>
    </row>
    <row r="317" s="49" customFormat="true" ht="12.8" hidden="false" customHeight="false" outlineLevel="0" collapsed="false">
      <c r="AMI317" s="0"/>
      <c r="AMJ317" s="0"/>
    </row>
    <row r="318" s="49" customFormat="true" ht="12.8" hidden="false" customHeight="false" outlineLevel="0" collapsed="false">
      <c r="AMI318" s="0"/>
      <c r="AMJ318" s="0"/>
    </row>
    <row r="319" s="49" customFormat="true" ht="12.8" hidden="false" customHeight="false" outlineLevel="0" collapsed="false">
      <c r="AMI319" s="0"/>
      <c r="AMJ319" s="0"/>
    </row>
    <row r="320" s="49" customFormat="true" ht="12.8" hidden="false" customHeight="false" outlineLevel="0" collapsed="false">
      <c r="AMI320" s="0"/>
      <c r="AMJ320" s="0"/>
    </row>
    <row r="321" s="49" customFormat="true" ht="12.8" hidden="false" customHeight="false" outlineLevel="0" collapsed="false">
      <c r="AMI321" s="0"/>
      <c r="AMJ321" s="0"/>
    </row>
    <row r="322" s="49" customFormat="true" ht="12.8" hidden="false" customHeight="false" outlineLevel="0" collapsed="false">
      <c r="AMI322" s="0"/>
      <c r="AMJ322" s="0"/>
    </row>
    <row r="323" s="49" customFormat="true" ht="12.8" hidden="false" customHeight="false" outlineLevel="0" collapsed="false">
      <c r="AMI323" s="0"/>
      <c r="AMJ323" s="0"/>
    </row>
    <row r="324" s="49" customFormat="true" ht="12.8" hidden="false" customHeight="false" outlineLevel="0" collapsed="false">
      <c r="AMI324" s="0"/>
      <c r="AMJ324" s="0"/>
    </row>
    <row r="325" s="49" customFormat="true" ht="12.8" hidden="false" customHeight="false" outlineLevel="0" collapsed="false">
      <c r="AMI325" s="0"/>
      <c r="AMJ325" s="0"/>
    </row>
    <row r="326" s="49" customFormat="true" ht="12.8" hidden="false" customHeight="false" outlineLevel="0" collapsed="false">
      <c r="AMI326" s="0"/>
      <c r="AMJ326" s="0"/>
    </row>
    <row r="327" s="49" customFormat="true" ht="12.8" hidden="false" customHeight="false" outlineLevel="0" collapsed="false">
      <c r="AMI327" s="0"/>
      <c r="AMJ327" s="0"/>
    </row>
    <row r="328" s="49" customFormat="true" ht="12.8" hidden="false" customHeight="false" outlineLevel="0" collapsed="false">
      <c r="AMI328" s="0"/>
      <c r="AMJ328" s="0"/>
    </row>
    <row r="329" s="49" customFormat="true" ht="12.8" hidden="false" customHeight="false" outlineLevel="0" collapsed="false">
      <c r="AMI329" s="0"/>
      <c r="AMJ329" s="0"/>
    </row>
    <row r="330" s="49" customFormat="true" ht="12.8" hidden="false" customHeight="false" outlineLevel="0" collapsed="false">
      <c r="AMI330" s="0"/>
      <c r="AMJ330" s="0"/>
    </row>
    <row r="331" s="49" customFormat="true" ht="12.8" hidden="false" customHeight="false" outlineLevel="0" collapsed="false">
      <c r="AMI331" s="0"/>
      <c r="AMJ331" s="0"/>
    </row>
    <row r="332" s="49" customFormat="true" ht="12.8" hidden="false" customHeight="false" outlineLevel="0" collapsed="false">
      <c r="AMI332" s="0"/>
      <c r="AMJ332" s="0"/>
    </row>
    <row r="333" s="49" customFormat="true" ht="12.8" hidden="false" customHeight="false" outlineLevel="0" collapsed="false">
      <c r="AMI333" s="0"/>
      <c r="AMJ333" s="0"/>
    </row>
    <row r="334" s="49" customFormat="true" ht="12.8" hidden="false" customHeight="false" outlineLevel="0" collapsed="false">
      <c r="AMI334" s="0"/>
      <c r="AMJ334" s="0"/>
    </row>
    <row r="335" s="49" customFormat="true" ht="12.8" hidden="false" customHeight="false" outlineLevel="0" collapsed="false">
      <c r="AMI335" s="0"/>
      <c r="AMJ335" s="0"/>
    </row>
    <row r="336" s="49" customFormat="true" ht="12.8" hidden="false" customHeight="false" outlineLevel="0" collapsed="false">
      <c r="AMI336" s="0"/>
      <c r="AMJ336" s="0"/>
    </row>
    <row r="337" s="49" customFormat="true" ht="12.8" hidden="false" customHeight="false" outlineLevel="0" collapsed="false">
      <c r="AMI337" s="0"/>
      <c r="AMJ337" s="0"/>
    </row>
    <row r="338" s="49" customFormat="true" ht="12.8" hidden="false" customHeight="false" outlineLevel="0" collapsed="false">
      <c r="AMI338" s="0"/>
      <c r="AMJ338" s="0"/>
    </row>
    <row r="339" s="49" customFormat="true" ht="12.8" hidden="false" customHeight="false" outlineLevel="0" collapsed="false">
      <c r="AMI339" s="0"/>
      <c r="AMJ339" s="0"/>
    </row>
    <row r="340" s="49" customFormat="true" ht="12.8" hidden="false" customHeight="false" outlineLevel="0" collapsed="false">
      <c r="AMI340" s="0"/>
      <c r="AMJ340" s="0"/>
    </row>
    <row r="341" s="49" customFormat="true" ht="12.8" hidden="false" customHeight="false" outlineLevel="0" collapsed="false">
      <c r="AMI341" s="0"/>
      <c r="AMJ341" s="0"/>
    </row>
    <row r="342" s="49" customFormat="true" ht="12.8" hidden="false" customHeight="false" outlineLevel="0" collapsed="false">
      <c r="AMI342" s="0"/>
      <c r="AMJ342" s="0"/>
    </row>
    <row r="343" s="49" customFormat="true" ht="12.8" hidden="false" customHeight="false" outlineLevel="0" collapsed="false">
      <c r="AMI343" s="0"/>
      <c r="AMJ343" s="0"/>
    </row>
    <row r="344" s="49" customFormat="true" ht="12.8" hidden="false" customHeight="false" outlineLevel="0" collapsed="false">
      <c r="AMI344" s="0"/>
      <c r="AMJ344" s="0"/>
    </row>
    <row r="345" s="49" customFormat="true" ht="12.8" hidden="false" customHeight="false" outlineLevel="0" collapsed="false">
      <c r="AMI345" s="0"/>
      <c r="AMJ345" s="0"/>
    </row>
    <row r="346" s="49" customFormat="true" ht="12.8" hidden="false" customHeight="false" outlineLevel="0" collapsed="false">
      <c r="AMI346" s="0"/>
      <c r="AMJ346" s="0"/>
    </row>
    <row r="347" s="49" customFormat="true" ht="12.8" hidden="false" customHeight="false" outlineLevel="0" collapsed="false">
      <c r="AMI347" s="0"/>
      <c r="AMJ347" s="0"/>
    </row>
    <row r="348" s="49" customFormat="true" ht="12.8" hidden="false" customHeight="false" outlineLevel="0" collapsed="false">
      <c r="AMI348" s="0"/>
      <c r="AMJ348" s="0"/>
    </row>
    <row r="349" s="49" customFormat="true" ht="12.8" hidden="false" customHeight="false" outlineLevel="0" collapsed="false">
      <c r="AMI349" s="0"/>
      <c r="AMJ349" s="0"/>
    </row>
    <row r="350" s="49" customFormat="true" ht="12.8" hidden="false" customHeight="false" outlineLevel="0" collapsed="false">
      <c r="AMI350" s="0"/>
      <c r="AMJ350" s="0"/>
    </row>
    <row r="351" s="49" customFormat="true" ht="12.8" hidden="false" customHeight="false" outlineLevel="0" collapsed="false">
      <c r="AMI351" s="0"/>
      <c r="AMJ351" s="0"/>
    </row>
    <row r="352" s="49" customFormat="true" ht="12.8" hidden="false" customHeight="false" outlineLevel="0" collapsed="false">
      <c r="AMI352" s="0"/>
      <c r="AMJ352" s="0"/>
    </row>
    <row r="353" s="49" customFormat="true" ht="12.8" hidden="false" customHeight="false" outlineLevel="0" collapsed="false">
      <c r="AMI353" s="0"/>
      <c r="AMJ353" s="0"/>
    </row>
    <row r="354" s="49" customFormat="true" ht="12.8" hidden="false" customHeight="false" outlineLevel="0" collapsed="false">
      <c r="AMI354" s="0"/>
      <c r="AMJ354" s="0"/>
    </row>
    <row r="355" s="49" customFormat="true" ht="12.8" hidden="false" customHeight="false" outlineLevel="0" collapsed="false">
      <c r="AMI355" s="0"/>
      <c r="AMJ355" s="0"/>
    </row>
    <row r="356" s="49" customFormat="true" ht="12.8" hidden="false" customHeight="false" outlineLevel="0" collapsed="false">
      <c r="AMI356" s="0"/>
      <c r="AMJ356" s="0"/>
    </row>
    <row r="357" s="49" customFormat="true" ht="12.8" hidden="false" customHeight="false" outlineLevel="0" collapsed="false">
      <c r="AMI357" s="0"/>
      <c r="AMJ357" s="0"/>
    </row>
    <row r="358" s="49" customFormat="true" ht="12.8" hidden="false" customHeight="false" outlineLevel="0" collapsed="false">
      <c r="AMI358" s="0"/>
      <c r="AMJ358" s="0"/>
    </row>
    <row r="359" s="49" customFormat="true" ht="12.8" hidden="false" customHeight="false" outlineLevel="0" collapsed="false">
      <c r="AMI359" s="0"/>
      <c r="AMJ359" s="0"/>
    </row>
    <row r="360" s="49" customFormat="true" ht="12.8" hidden="false" customHeight="false" outlineLevel="0" collapsed="false">
      <c r="AMI360" s="0"/>
      <c r="AMJ360" s="0"/>
    </row>
    <row r="361" s="49" customFormat="true" ht="12.8" hidden="false" customHeight="false" outlineLevel="0" collapsed="false">
      <c r="AMI361" s="0"/>
      <c r="AMJ361" s="0"/>
    </row>
    <row r="362" s="49" customFormat="true" ht="12.8" hidden="false" customHeight="false" outlineLevel="0" collapsed="false">
      <c r="AMI362" s="0"/>
      <c r="AMJ362" s="0"/>
    </row>
    <row r="363" s="49" customFormat="true" ht="12.8" hidden="false" customHeight="false" outlineLevel="0" collapsed="false">
      <c r="AMI363" s="0"/>
      <c r="AMJ363" s="0"/>
    </row>
    <row r="364" s="49" customFormat="true" ht="12.8" hidden="false" customHeight="false" outlineLevel="0" collapsed="false">
      <c r="AMI364" s="0"/>
      <c r="AMJ364" s="0"/>
    </row>
    <row r="365" s="49" customFormat="true" ht="12.8" hidden="false" customHeight="false" outlineLevel="0" collapsed="false">
      <c r="AMI365" s="0"/>
      <c r="AMJ365" s="0"/>
    </row>
    <row r="366" s="49" customFormat="true" ht="12.8" hidden="false" customHeight="false" outlineLevel="0" collapsed="false">
      <c r="AMI366" s="0"/>
      <c r="AMJ366" s="0"/>
    </row>
    <row r="367" s="49" customFormat="true" ht="12.8" hidden="false" customHeight="false" outlineLevel="0" collapsed="false">
      <c r="AMI367" s="0"/>
      <c r="AMJ367" s="0"/>
    </row>
    <row r="368" s="49" customFormat="true" ht="12.8" hidden="false" customHeight="false" outlineLevel="0" collapsed="false">
      <c r="AMI368" s="0"/>
      <c r="AMJ368" s="0"/>
    </row>
    <row r="369" s="49" customFormat="true" ht="12.8" hidden="false" customHeight="false" outlineLevel="0" collapsed="false">
      <c r="AMI369" s="0"/>
      <c r="AMJ369" s="0"/>
    </row>
    <row r="370" s="49" customFormat="true" ht="12.8" hidden="false" customHeight="false" outlineLevel="0" collapsed="false">
      <c r="AMI370" s="0"/>
      <c r="AMJ370" s="0"/>
    </row>
    <row r="371" s="49" customFormat="true" ht="12.8" hidden="false" customHeight="false" outlineLevel="0" collapsed="false">
      <c r="AMI371" s="0"/>
      <c r="AMJ371" s="0"/>
    </row>
    <row r="372" s="49" customFormat="true" ht="12.8" hidden="false" customHeight="false" outlineLevel="0" collapsed="false">
      <c r="AMI372" s="0"/>
      <c r="AMJ372" s="0"/>
    </row>
    <row r="373" s="49" customFormat="true" ht="12.8" hidden="false" customHeight="false" outlineLevel="0" collapsed="false">
      <c r="AMI373" s="0"/>
      <c r="AMJ373" s="0"/>
    </row>
    <row r="374" s="49" customFormat="true" ht="12.8" hidden="false" customHeight="false" outlineLevel="0" collapsed="false">
      <c r="AMI374" s="0"/>
      <c r="AMJ374" s="0"/>
    </row>
    <row r="375" s="49" customFormat="true" ht="12.8" hidden="false" customHeight="false" outlineLevel="0" collapsed="false">
      <c r="AMI375" s="0"/>
      <c r="AMJ375" s="0"/>
    </row>
    <row r="376" s="49" customFormat="true" ht="12.8" hidden="false" customHeight="false" outlineLevel="0" collapsed="false">
      <c r="AMI376" s="0"/>
      <c r="AMJ376" s="0"/>
    </row>
    <row r="377" s="49" customFormat="true" ht="12.8" hidden="false" customHeight="false" outlineLevel="0" collapsed="false">
      <c r="AMI377" s="0"/>
      <c r="AMJ377" s="0"/>
    </row>
    <row r="378" s="49" customFormat="true" ht="12.8" hidden="false" customHeight="false" outlineLevel="0" collapsed="false">
      <c r="AMI378" s="0"/>
      <c r="AMJ378" s="0"/>
    </row>
    <row r="379" s="49" customFormat="true" ht="12.8" hidden="false" customHeight="false" outlineLevel="0" collapsed="false">
      <c r="AMI379" s="0"/>
      <c r="AMJ379" s="0"/>
    </row>
    <row r="380" s="49" customFormat="true" ht="12.8" hidden="false" customHeight="false" outlineLevel="0" collapsed="false">
      <c r="AMI380" s="0"/>
      <c r="AMJ380" s="0"/>
    </row>
    <row r="381" s="49" customFormat="true" ht="12.8" hidden="false" customHeight="false" outlineLevel="0" collapsed="false">
      <c r="AMI381" s="0"/>
      <c r="AMJ381" s="0"/>
    </row>
    <row r="382" s="49" customFormat="true" ht="12.8" hidden="false" customHeight="false" outlineLevel="0" collapsed="false">
      <c r="AMI382" s="0"/>
      <c r="AMJ382" s="0"/>
    </row>
    <row r="383" s="49" customFormat="true" ht="12.8" hidden="false" customHeight="false" outlineLevel="0" collapsed="false">
      <c r="AMI383" s="0"/>
      <c r="AMJ383" s="0"/>
    </row>
    <row r="384" s="49" customFormat="true" ht="12.8" hidden="false" customHeight="false" outlineLevel="0" collapsed="false">
      <c r="AMI384" s="0"/>
      <c r="AMJ384" s="0"/>
    </row>
    <row r="385" s="49" customFormat="true" ht="12.8" hidden="false" customHeight="false" outlineLevel="0" collapsed="false">
      <c r="AMI385" s="0"/>
      <c r="AMJ385" s="0"/>
    </row>
    <row r="386" s="49" customFormat="true" ht="12.8" hidden="false" customHeight="false" outlineLevel="0" collapsed="false">
      <c r="AMI386" s="0"/>
      <c r="AMJ386" s="0"/>
    </row>
    <row r="387" s="49" customFormat="true" ht="12.8" hidden="false" customHeight="false" outlineLevel="0" collapsed="false">
      <c r="AMI387" s="0"/>
      <c r="AMJ387" s="0"/>
    </row>
    <row r="388" s="49" customFormat="true" ht="12.8" hidden="false" customHeight="false" outlineLevel="0" collapsed="false">
      <c r="AMI388" s="0"/>
      <c r="AMJ388" s="0"/>
    </row>
    <row r="389" s="49" customFormat="true" ht="12.8" hidden="false" customHeight="false" outlineLevel="0" collapsed="false">
      <c r="AMI389" s="0"/>
      <c r="AMJ389" s="0"/>
    </row>
    <row r="390" s="49" customFormat="true" ht="12.8" hidden="false" customHeight="false" outlineLevel="0" collapsed="false">
      <c r="AMI390" s="0"/>
      <c r="AMJ390" s="0"/>
    </row>
    <row r="391" s="49" customFormat="true" ht="12.8" hidden="false" customHeight="false" outlineLevel="0" collapsed="false">
      <c r="AMI391" s="0"/>
      <c r="AMJ391" s="0"/>
    </row>
    <row r="392" s="49" customFormat="true" ht="12.8" hidden="false" customHeight="false" outlineLevel="0" collapsed="false">
      <c r="AMI392" s="0"/>
      <c r="AMJ392" s="0"/>
    </row>
    <row r="393" s="49" customFormat="true" ht="12.8" hidden="false" customHeight="false" outlineLevel="0" collapsed="false">
      <c r="AMI393" s="0"/>
      <c r="AMJ393" s="0"/>
    </row>
    <row r="394" s="49" customFormat="true" ht="12.8" hidden="false" customHeight="false" outlineLevel="0" collapsed="false">
      <c r="AMI394" s="0"/>
      <c r="AMJ394" s="0"/>
    </row>
    <row r="395" s="49" customFormat="true" ht="12.8" hidden="false" customHeight="false" outlineLevel="0" collapsed="false">
      <c r="AMI395" s="0"/>
      <c r="AMJ395" s="0"/>
    </row>
    <row r="396" s="49" customFormat="true" ht="12.8" hidden="false" customHeight="false" outlineLevel="0" collapsed="false">
      <c r="AMI396" s="0"/>
      <c r="AMJ396" s="0"/>
    </row>
    <row r="397" s="49" customFormat="true" ht="12.8" hidden="false" customHeight="false" outlineLevel="0" collapsed="false">
      <c r="AMI397" s="0"/>
      <c r="AMJ397" s="0"/>
    </row>
    <row r="398" s="49" customFormat="true" ht="12.8" hidden="false" customHeight="false" outlineLevel="0" collapsed="false">
      <c r="AMI398" s="0"/>
      <c r="AMJ398" s="0"/>
    </row>
    <row r="399" s="49" customFormat="true" ht="12.8" hidden="false" customHeight="false" outlineLevel="0" collapsed="false">
      <c r="AMI399" s="0"/>
      <c r="AMJ399" s="0"/>
    </row>
    <row r="400" s="49" customFormat="true" ht="12.8" hidden="false" customHeight="false" outlineLevel="0" collapsed="false">
      <c r="AMI400" s="0"/>
      <c r="AMJ400" s="0"/>
    </row>
    <row r="401" s="49" customFormat="true" ht="12.8" hidden="false" customHeight="false" outlineLevel="0" collapsed="false">
      <c r="AMI401" s="0"/>
      <c r="AMJ401" s="0"/>
    </row>
    <row r="402" s="49" customFormat="true" ht="12.8" hidden="false" customHeight="false" outlineLevel="0" collapsed="false">
      <c r="AMI402" s="0"/>
      <c r="AMJ402" s="0"/>
    </row>
    <row r="403" s="49" customFormat="true" ht="12.8" hidden="false" customHeight="false" outlineLevel="0" collapsed="false">
      <c r="AMI403" s="0"/>
      <c r="AMJ403" s="0"/>
    </row>
    <row r="404" s="49" customFormat="true" ht="12.8" hidden="false" customHeight="false" outlineLevel="0" collapsed="false">
      <c r="AMI404" s="0"/>
      <c r="AMJ404" s="0"/>
    </row>
    <row r="405" s="49" customFormat="true" ht="12.8" hidden="false" customHeight="false" outlineLevel="0" collapsed="false">
      <c r="AMI405" s="0"/>
      <c r="AMJ405" s="0"/>
    </row>
    <row r="406" s="49" customFormat="true" ht="12.8" hidden="false" customHeight="false" outlineLevel="0" collapsed="false">
      <c r="AMI406" s="0"/>
      <c r="AMJ406" s="0"/>
    </row>
    <row r="407" s="49" customFormat="true" ht="12.8" hidden="false" customHeight="false" outlineLevel="0" collapsed="false">
      <c r="AMI407" s="0"/>
      <c r="AMJ407" s="0"/>
    </row>
    <row r="408" s="49" customFormat="true" ht="12.8" hidden="false" customHeight="false" outlineLevel="0" collapsed="false">
      <c r="AMI408" s="0"/>
      <c r="AMJ408" s="0"/>
    </row>
    <row r="409" s="49" customFormat="true" ht="12.8" hidden="false" customHeight="false" outlineLevel="0" collapsed="false">
      <c r="AMI409" s="0"/>
      <c r="AMJ409" s="0"/>
    </row>
    <row r="410" s="49" customFormat="true" ht="12.8" hidden="false" customHeight="false" outlineLevel="0" collapsed="false">
      <c r="AMI410" s="0"/>
      <c r="AMJ410" s="0"/>
    </row>
    <row r="411" s="49" customFormat="true" ht="12.8" hidden="false" customHeight="false" outlineLevel="0" collapsed="false">
      <c r="AMI411" s="0"/>
      <c r="AMJ411" s="0"/>
    </row>
    <row r="412" s="49" customFormat="true" ht="12.8" hidden="false" customHeight="false" outlineLevel="0" collapsed="false">
      <c r="AMI412" s="0"/>
      <c r="AMJ412" s="0"/>
    </row>
    <row r="413" s="49" customFormat="true" ht="12.8" hidden="false" customHeight="false" outlineLevel="0" collapsed="false">
      <c r="AMI413" s="0"/>
      <c r="AMJ413" s="0"/>
    </row>
    <row r="414" s="49" customFormat="true" ht="12.8" hidden="false" customHeight="false" outlineLevel="0" collapsed="false">
      <c r="AMI414" s="0"/>
      <c r="AMJ414" s="0"/>
    </row>
    <row r="415" s="49" customFormat="true" ht="12.8" hidden="false" customHeight="false" outlineLevel="0" collapsed="false">
      <c r="AMI415" s="0"/>
      <c r="AMJ415" s="0"/>
    </row>
    <row r="416" s="49" customFormat="true" ht="12.8" hidden="false" customHeight="false" outlineLevel="0" collapsed="false">
      <c r="AMI416" s="0"/>
      <c r="AMJ416" s="0"/>
    </row>
    <row r="417" s="49" customFormat="true" ht="12.8" hidden="false" customHeight="false" outlineLevel="0" collapsed="false">
      <c r="AMI417" s="0"/>
      <c r="AMJ417" s="0"/>
    </row>
    <row r="418" s="49" customFormat="true" ht="12.8" hidden="false" customHeight="false" outlineLevel="0" collapsed="false">
      <c r="AMI418" s="0"/>
      <c r="AMJ418" s="0"/>
    </row>
    <row r="419" s="49" customFormat="true" ht="12.8" hidden="false" customHeight="false" outlineLevel="0" collapsed="false">
      <c r="AMI419" s="0"/>
      <c r="AMJ419" s="0"/>
    </row>
    <row r="420" s="49" customFormat="true" ht="12.8" hidden="false" customHeight="false" outlineLevel="0" collapsed="false">
      <c r="AMI420" s="0"/>
      <c r="AMJ420" s="0"/>
    </row>
    <row r="421" s="49" customFormat="true" ht="12.8" hidden="false" customHeight="false" outlineLevel="0" collapsed="false">
      <c r="AMI421" s="0"/>
      <c r="AMJ421" s="0"/>
    </row>
    <row r="422" s="49" customFormat="true" ht="12.8" hidden="false" customHeight="false" outlineLevel="0" collapsed="false">
      <c r="AMI422" s="0"/>
      <c r="AMJ422" s="0"/>
    </row>
    <row r="423" s="49" customFormat="true" ht="12.8" hidden="false" customHeight="false" outlineLevel="0" collapsed="false">
      <c r="AMI423" s="0"/>
      <c r="AMJ423" s="0"/>
    </row>
    <row r="424" s="49" customFormat="true" ht="12.8" hidden="false" customHeight="false" outlineLevel="0" collapsed="false">
      <c r="AMI424" s="0"/>
      <c r="AMJ424" s="0"/>
    </row>
    <row r="425" s="49" customFormat="true" ht="12.8" hidden="false" customHeight="false" outlineLevel="0" collapsed="false">
      <c r="AMI425" s="0"/>
      <c r="AMJ425" s="0"/>
    </row>
    <row r="426" s="49" customFormat="true" ht="12.8" hidden="false" customHeight="false" outlineLevel="0" collapsed="false">
      <c r="AMI426" s="0"/>
      <c r="AMJ426" s="0"/>
    </row>
    <row r="427" s="49" customFormat="true" ht="12.8" hidden="false" customHeight="false" outlineLevel="0" collapsed="false">
      <c r="AMI427" s="0"/>
      <c r="AMJ427" s="0"/>
    </row>
    <row r="428" s="49" customFormat="true" ht="12.8" hidden="false" customHeight="false" outlineLevel="0" collapsed="false">
      <c r="AMI428" s="0"/>
      <c r="AMJ428" s="0"/>
    </row>
    <row r="429" s="49" customFormat="true" ht="12.8" hidden="false" customHeight="false" outlineLevel="0" collapsed="false">
      <c r="AMI429" s="0"/>
      <c r="AMJ429" s="0"/>
    </row>
    <row r="430" s="49" customFormat="true" ht="12.8" hidden="false" customHeight="false" outlineLevel="0" collapsed="false">
      <c r="AMI430" s="0"/>
      <c r="AMJ430" s="0"/>
    </row>
    <row r="431" s="49" customFormat="true" ht="12.8" hidden="false" customHeight="false" outlineLevel="0" collapsed="false">
      <c r="AMI431" s="0"/>
      <c r="AMJ431" s="0"/>
    </row>
    <row r="432" s="49" customFormat="true" ht="12.8" hidden="false" customHeight="false" outlineLevel="0" collapsed="false">
      <c r="AMI432" s="0"/>
      <c r="AMJ432" s="0"/>
    </row>
    <row r="433" s="49" customFormat="true" ht="12.8" hidden="false" customHeight="false" outlineLevel="0" collapsed="false">
      <c r="AMI433" s="0"/>
      <c r="AMJ433" s="0"/>
    </row>
    <row r="434" s="49" customFormat="true" ht="12.8" hidden="false" customHeight="false" outlineLevel="0" collapsed="false">
      <c r="AMI434" s="0"/>
      <c r="AMJ434" s="0"/>
    </row>
    <row r="435" s="49" customFormat="true" ht="12.8" hidden="false" customHeight="false" outlineLevel="0" collapsed="false">
      <c r="AMI435" s="0"/>
      <c r="AMJ435" s="0"/>
    </row>
    <row r="436" s="49" customFormat="true" ht="12.8" hidden="false" customHeight="false" outlineLevel="0" collapsed="false">
      <c r="AMI436" s="0"/>
      <c r="AMJ436" s="0"/>
    </row>
    <row r="437" s="49" customFormat="true" ht="12.8" hidden="false" customHeight="false" outlineLevel="0" collapsed="false">
      <c r="AMI437" s="0"/>
      <c r="AMJ437" s="0"/>
    </row>
    <row r="438" s="49" customFormat="true" ht="12.8" hidden="false" customHeight="false" outlineLevel="0" collapsed="false">
      <c r="AMI438" s="0"/>
      <c r="AMJ438" s="0"/>
    </row>
    <row r="439" s="49" customFormat="true" ht="12.8" hidden="false" customHeight="false" outlineLevel="0" collapsed="false">
      <c r="AMI439" s="0"/>
      <c r="AMJ439" s="0"/>
    </row>
    <row r="440" s="49" customFormat="true" ht="12.8" hidden="false" customHeight="false" outlineLevel="0" collapsed="false">
      <c r="AMI440" s="0"/>
      <c r="AMJ440" s="0"/>
    </row>
    <row r="441" s="49" customFormat="true" ht="12.8" hidden="false" customHeight="false" outlineLevel="0" collapsed="false">
      <c r="AMI441" s="0"/>
      <c r="AMJ441" s="0"/>
    </row>
    <row r="442" s="49" customFormat="true" ht="12.8" hidden="false" customHeight="false" outlineLevel="0" collapsed="false">
      <c r="AMI442" s="0"/>
      <c r="AMJ442" s="0"/>
    </row>
    <row r="443" s="49" customFormat="true" ht="12.8" hidden="false" customHeight="false" outlineLevel="0" collapsed="false">
      <c r="AMI443" s="0"/>
      <c r="AMJ443" s="0"/>
    </row>
    <row r="444" s="49" customFormat="true" ht="12.8" hidden="false" customHeight="false" outlineLevel="0" collapsed="false">
      <c r="AMI444" s="0"/>
      <c r="AMJ444" s="0"/>
    </row>
    <row r="445" s="49" customFormat="true" ht="12.8" hidden="false" customHeight="false" outlineLevel="0" collapsed="false">
      <c r="AMI445" s="0"/>
      <c r="AMJ445" s="0"/>
    </row>
    <row r="446" s="49" customFormat="true" ht="12.8" hidden="false" customHeight="false" outlineLevel="0" collapsed="false">
      <c r="AMI446" s="0"/>
      <c r="AMJ446" s="0"/>
    </row>
    <row r="447" s="49" customFormat="true" ht="12.8" hidden="false" customHeight="false" outlineLevel="0" collapsed="false">
      <c r="AMI447" s="0"/>
      <c r="AMJ447" s="0"/>
    </row>
    <row r="448" s="49" customFormat="true" ht="12.8" hidden="false" customHeight="false" outlineLevel="0" collapsed="false">
      <c r="AMI448" s="0"/>
      <c r="AMJ448" s="0"/>
    </row>
    <row r="449" s="49" customFormat="true" ht="12.8" hidden="false" customHeight="false" outlineLevel="0" collapsed="false">
      <c r="AMI449" s="0"/>
      <c r="AMJ449" s="0"/>
    </row>
    <row r="450" s="49" customFormat="true" ht="12.8" hidden="false" customHeight="false" outlineLevel="0" collapsed="false">
      <c r="AMI450" s="0"/>
      <c r="AMJ450" s="0"/>
    </row>
    <row r="451" s="49" customFormat="true" ht="12.8" hidden="false" customHeight="false" outlineLevel="0" collapsed="false">
      <c r="AMI451" s="0"/>
      <c r="AMJ451" s="0"/>
    </row>
    <row r="452" s="49" customFormat="true" ht="12.8" hidden="false" customHeight="false" outlineLevel="0" collapsed="false">
      <c r="AMI452" s="0"/>
      <c r="AMJ452" s="0"/>
    </row>
    <row r="453" s="49" customFormat="true" ht="12.8" hidden="false" customHeight="false" outlineLevel="0" collapsed="false">
      <c r="AMI453" s="0"/>
      <c r="AMJ453" s="0"/>
    </row>
    <row r="454" s="49" customFormat="true" ht="12.8" hidden="false" customHeight="false" outlineLevel="0" collapsed="false">
      <c r="AMI454" s="0"/>
      <c r="AMJ454" s="0"/>
    </row>
    <row r="455" s="49" customFormat="true" ht="12.8" hidden="false" customHeight="false" outlineLevel="0" collapsed="false">
      <c r="AMI455" s="0"/>
      <c r="AMJ455" s="0"/>
    </row>
    <row r="456" s="49" customFormat="true" ht="12.8" hidden="false" customHeight="false" outlineLevel="0" collapsed="false">
      <c r="AMI456" s="0"/>
      <c r="AMJ456" s="0"/>
    </row>
    <row r="457" s="49" customFormat="true" ht="12.8" hidden="false" customHeight="false" outlineLevel="0" collapsed="false">
      <c r="AMI457" s="0"/>
      <c r="AMJ457" s="0"/>
    </row>
    <row r="458" s="49" customFormat="true" ht="12.8" hidden="false" customHeight="false" outlineLevel="0" collapsed="false">
      <c r="AMI458" s="0"/>
      <c r="AMJ458" s="0"/>
    </row>
    <row r="459" s="49" customFormat="true" ht="12.8" hidden="false" customHeight="false" outlineLevel="0" collapsed="false">
      <c r="AMI459" s="0"/>
      <c r="AMJ459" s="0"/>
    </row>
    <row r="460" s="49" customFormat="true" ht="12.8" hidden="false" customHeight="false" outlineLevel="0" collapsed="false">
      <c r="AMI460" s="0"/>
      <c r="AMJ460" s="0"/>
    </row>
    <row r="461" s="49" customFormat="true" ht="12.8" hidden="false" customHeight="false" outlineLevel="0" collapsed="false">
      <c r="AMI461" s="0"/>
      <c r="AMJ461" s="0"/>
    </row>
    <row r="462" s="49" customFormat="true" ht="12.8" hidden="false" customHeight="false" outlineLevel="0" collapsed="false">
      <c r="AMI462" s="0"/>
      <c r="AMJ462" s="0"/>
    </row>
    <row r="463" s="49" customFormat="true" ht="12.8" hidden="false" customHeight="false" outlineLevel="0" collapsed="false">
      <c r="AMI463" s="0"/>
      <c r="AMJ463" s="0"/>
    </row>
    <row r="464" s="49" customFormat="true" ht="12.8" hidden="false" customHeight="false" outlineLevel="0" collapsed="false">
      <c r="AMI464" s="0"/>
      <c r="AMJ464" s="0"/>
    </row>
    <row r="465" s="49" customFormat="true" ht="12.8" hidden="false" customHeight="false" outlineLevel="0" collapsed="false">
      <c r="AMI465" s="0"/>
      <c r="AMJ465" s="0"/>
    </row>
    <row r="466" s="49" customFormat="true" ht="12.8" hidden="false" customHeight="false" outlineLevel="0" collapsed="false">
      <c r="AMI466" s="0"/>
      <c r="AMJ466" s="0"/>
    </row>
    <row r="467" s="49" customFormat="true" ht="12.8" hidden="false" customHeight="false" outlineLevel="0" collapsed="false">
      <c r="AMI467" s="0"/>
      <c r="AMJ467" s="0"/>
    </row>
    <row r="468" s="49" customFormat="true" ht="12.8" hidden="false" customHeight="false" outlineLevel="0" collapsed="false">
      <c r="AMI468" s="0"/>
      <c r="AMJ468" s="0"/>
    </row>
    <row r="469" s="49" customFormat="true" ht="12.8" hidden="false" customHeight="false" outlineLevel="0" collapsed="false">
      <c r="AMI469" s="0"/>
      <c r="AMJ469" s="0"/>
    </row>
    <row r="470" s="49" customFormat="true" ht="12.8" hidden="false" customHeight="false" outlineLevel="0" collapsed="false">
      <c r="AMI470" s="0"/>
      <c r="AMJ470" s="0"/>
    </row>
    <row r="471" s="49" customFormat="true" ht="12.8" hidden="false" customHeight="false" outlineLevel="0" collapsed="false">
      <c r="AMI471" s="0"/>
      <c r="AMJ471" s="0"/>
    </row>
    <row r="472" s="49" customFormat="true" ht="12.8" hidden="false" customHeight="false" outlineLevel="0" collapsed="false">
      <c r="AMI472" s="0"/>
      <c r="AMJ472" s="0"/>
    </row>
    <row r="473" s="49" customFormat="true" ht="12.8" hidden="false" customHeight="false" outlineLevel="0" collapsed="false">
      <c r="AMI473" s="0"/>
      <c r="AMJ473" s="0"/>
    </row>
    <row r="474" s="49" customFormat="true" ht="12.8" hidden="false" customHeight="false" outlineLevel="0" collapsed="false">
      <c r="AMI474" s="0"/>
      <c r="AMJ474" s="0"/>
    </row>
    <row r="475" s="49" customFormat="true" ht="12.8" hidden="false" customHeight="false" outlineLevel="0" collapsed="false">
      <c r="AMI475" s="0"/>
      <c r="AMJ475" s="0"/>
    </row>
    <row r="476" s="49" customFormat="true" ht="12.8" hidden="false" customHeight="false" outlineLevel="0" collapsed="false">
      <c r="AMI476" s="0"/>
      <c r="AMJ476" s="0"/>
    </row>
    <row r="477" s="49" customFormat="true" ht="12.8" hidden="false" customHeight="false" outlineLevel="0" collapsed="false">
      <c r="AMI477" s="0"/>
      <c r="AMJ477" s="0"/>
    </row>
    <row r="478" s="49" customFormat="true" ht="12.8" hidden="false" customHeight="false" outlineLevel="0" collapsed="false">
      <c r="AMI478" s="0"/>
      <c r="AMJ478" s="0"/>
    </row>
    <row r="479" s="49" customFormat="true" ht="12.8" hidden="false" customHeight="false" outlineLevel="0" collapsed="false">
      <c r="AMI479" s="0"/>
      <c r="AMJ479" s="0"/>
    </row>
    <row r="480" s="49" customFormat="true" ht="12.8" hidden="false" customHeight="false" outlineLevel="0" collapsed="false">
      <c r="AMI480" s="0"/>
      <c r="AMJ480" s="0"/>
    </row>
    <row r="481" s="49" customFormat="true" ht="12.8" hidden="false" customHeight="false" outlineLevel="0" collapsed="false">
      <c r="AMI481" s="0"/>
      <c r="AMJ481" s="0"/>
    </row>
    <row r="482" s="49" customFormat="true" ht="12.8" hidden="false" customHeight="false" outlineLevel="0" collapsed="false">
      <c r="AMI482" s="0"/>
      <c r="AMJ482" s="0"/>
    </row>
    <row r="483" s="49" customFormat="true" ht="12.8" hidden="false" customHeight="false" outlineLevel="0" collapsed="false">
      <c r="AMI483" s="0"/>
      <c r="AMJ483" s="0"/>
    </row>
    <row r="484" s="49" customFormat="true" ht="12.8" hidden="false" customHeight="false" outlineLevel="0" collapsed="false">
      <c r="AMI484" s="0"/>
      <c r="AMJ484" s="0"/>
    </row>
    <row r="485" s="49" customFormat="true" ht="12.8" hidden="false" customHeight="false" outlineLevel="0" collapsed="false">
      <c r="AMI485" s="0"/>
      <c r="AMJ485" s="0"/>
    </row>
    <row r="486" s="49" customFormat="true" ht="12.8" hidden="false" customHeight="false" outlineLevel="0" collapsed="false">
      <c r="AMI486" s="0"/>
      <c r="AMJ486" s="0"/>
    </row>
    <row r="487" s="49" customFormat="true" ht="12.8" hidden="false" customHeight="false" outlineLevel="0" collapsed="false">
      <c r="AMI487" s="0"/>
      <c r="AMJ487" s="0"/>
    </row>
    <row r="488" s="49" customFormat="true" ht="12.8" hidden="false" customHeight="false" outlineLevel="0" collapsed="false">
      <c r="AMI488" s="0"/>
      <c r="AMJ488" s="0"/>
    </row>
    <row r="489" s="49" customFormat="true" ht="12.8" hidden="false" customHeight="false" outlineLevel="0" collapsed="false">
      <c r="AMI489" s="0"/>
      <c r="AMJ489" s="0"/>
    </row>
    <row r="490" s="49" customFormat="true" ht="12.8" hidden="false" customHeight="false" outlineLevel="0" collapsed="false">
      <c r="AMI490" s="0"/>
      <c r="AMJ490" s="0"/>
    </row>
    <row r="491" s="49" customFormat="true" ht="12.8" hidden="false" customHeight="false" outlineLevel="0" collapsed="false">
      <c r="AMI491" s="0"/>
      <c r="AMJ491" s="0"/>
    </row>
    <row r="492" s="49" customFormat="true" ht="12.8" hidden="false" customHeight="false" outlineLevel="0" collapsed="false">
      <c r="AMI492" s="0"/>
      <c r="AMJ492" s="0"/>
    </row>
    <row r="493" s="49" customFormat="true" ht="12.8" hidden="false" customHeight="false" outlineLevel="0" collapsed="false">
      <c r="AMI493" s="0"/>
      <c r="AMJ493" s="0"/>
    </row>
    <row r="494" s="49" customFormat="true" ht="12.8" hidden="false" customHeight="false" outlineLevel="0" collapsed="false">
      <c r="AMI494" s="0"/>
      <c r="AMJ494" s="0"/>
    </row>
    <row r="495" s="49" customFormat="true" ht="12.8" hidden="false" customHeight="false" outlineLevel="0" collapsed="false">
      <c r="AMI495" s="0"/>
      <c r="AMJ495" s="0"/>
    </row>
    <row r="496" s="49" customFormat="true" ht="12.8" hidden="false" customHeight="false" outlineLevel="0" collapsed="false">
      <c r="AMI496" s="0"/>
      <c r="AMJ496" s="0"/>
    </row>
    <row r="497" s="49" customFormat="true" ht="12.8" hidden="false" customHeight="false" outlineLevel="0" collapsed="false">
      <c r="AMI497" s="0"/>
      <c r="AMJ497" s="0"/>
    </row>
    <row r="498" s="49" customFormat="true" ht="12.8" hidden="false" customHeight="false" outlineLevel="0" collapsed="false">
      <c r="AMI498" s="0"/>
      <c r="AMJ498" s="0"/>
    </row>
    <row r="499" s="49" customFormat="true" ht="12.8" hidden="false" customHeight="false" outlineLevel="0" collapsed="false">
      <c r="AMI499" s="0"/>
      <c r="AMJ499" s="0"/>
    </row>
    <row r="500" s="49" customFormat="true" ht="12.8" hidden="false" customHeight="false" outlineLevel="0" collapsed="false">
      <c r="AMI500" s="0"/>
      <c r="AMJ500" s="0"/>
    </row>
    <row r="501" s="49" customFormat="true" ht="12.8" hidden="false" customHeight="false" outlineLevel="0" collapsed="false">
      <c r="AMI501" s="0"/>
      <c r="AMJ501" s="0"/>
    </row>
    <row r="502" s="49" customFormat="true" ht="12.8" hidden="false" customHeight="false" outlineLevel="0" collapsed="false">
      <c r="AMI502" s="0"/>
      <c r="AMJ502" s="0"/>
    </row>
    <row r="503" s="49" customFormat="true" ht="12.8" hidden="false" customHeight="false" outlineLevel="0" collapsed="false">
      <c r="AMI503" s="0"/>
      <c r="AMJ503" s="0"/>
    </row>
    <row r="504" s="49" customFormat="true" ht="12.8" hidden="false" customHeight="false" outlineLevel="0" collapsed="false">
      <c r="AMI504" s="0"/>
      <c r="AMJ504" s="0"/>
    </row>
    <row r="505" s="49" customFormat="true" ht="12.8" hidden="false" customHeight="false" outlineLevel="0" collapsed="false">
      <c r="AMI505" s="0"/>
      <c r="AMJ505" s="0"/>
    </row>
    <row r="506" s="49" customFormat="true" ht="12.8" hidden="false" customHeight="false" outlineLevel="0" collapsed="false">
      <c r="AMI506" s="0"/>
      <c r="AMJ506" s="0"/>
    </row>
    <row r="507" s="49" customFormat="true" ht="12.8" hidden="false" customHeight="false" outlineLevel="0" collapsed="false">
      <c r="AMI507" s="0"/>
      <c r="AMJ507" s="0"/>
    </row>
    <row r="508" s="49" customFormat="true" ht="12.8" hidden="false" customHeight="false" outlineLevel="0" collapsed="false">
      <c r="AMI508" s="0"/>
      <c r="AMJ508" s="0"/>
    </row>
    <row r="509" s="49" customFormat="true" ht="12.8" hidden="false" customHeight="false" outlineLevel="0" collapsed="false">
      <c r="AMI509" s="0"/>
      <c r="AMJ509" s="0"/>
    </row>
    <row r="510" s="49" customFormat="true" ht="12.8" hidden="false" customHeight="false" outlineLevel="0" collapsed="false">
      <c r="AMI510" s="0"/>
      <c r="AMJ510" s="0"/>
    </row>
    <row r="511" s="49" customFormat="true" ht="12.8" hidden="false" customHeight="false" outlineLevel="0" collapsed="false">
      <c r="AMI511" s="0"/>
      <c r="AMJ511" s="0"/>
    </row>
    <row r="512" s="49" customFormat="true" ht="12.8" hidden="false" customHeight="false" outlineLevel="0" collapsed="false">
      <c r="AMI512" s="0"/>
      <c r="AMJ512" s="0"/>
    </row>
    <row r="513" s="49" customFormat="true" ht="12.8" hidden="false" customHeight="false" outlineLevel="0" collapsed="false">
      <c r="AMI513" s="0"/>
      <c r="AMJ513" s="0"/>
    </row>
    <row r="514" s="49" customFormat="true" ht="12.8" hidden="false" customHeight="false" outlineLevel="0" collapsed="false">
      <c r="AMI514" s="0"/>
      <c r="AMJ514" s="0"/>
    </row>
    <row r="515" s="49" customFormat="true" ht="12.8" hidden="false" customHeight="false" outlineLevel="0" collapsed="false">
      <c r="AMI515" s="0"/>
      <c r="AMJ515" s="0"/>
    </row>
    <row r="516" s="49" customFormat="true" ht="12.8" hidden="false" customHeight="false" outlineLevel="0" collapsed="false">
      <c r="AMI516" s="0"/>
      <c r="AMJ516" s="0"/>
    </row>
    <row r="517" s="49" customFormat="true" ht="12.8" hidden="false" customHeight="false" outlineLevel="0" collapsed="false">
      <c r="AMI517" s="0"/>
      <c r="AMJ517" s="0"/>
    </row>
    <row r="518" s="49" customFormat="true" ht="12.8" hidden="false" customHeight="false" outlineLevel="0" collapsed="false">
      <c r="AMI518" s="0"/>
      <c r="AMJ518" s="0"/>
    </row>
    <row r="519" s="49" customFormat="true" ht="12.8" hidden="false" customHeight="false" outlineLevel="0" collapsed="false">
      <c r="AMI519" s="0"/>
      <c r="AMJ519" s="0"/>
    </row>
    <row r="520" s="49" customFormat="true" ht="12.8" hidden="false" customHeight="false" outlineLevel="0" collapsed="false">
      <c r="AMI520" s="0"/>
      <c r="AMJ520" s="0"/>
    </row>
    <row r="521" s="49" customFormat="true" ht="12.8" hidden="false" customHeight="false" outlineLevel="0" collapsed="false">
      <c r="AMI521" s="0"/>
      <c r="AMJ521" s="0"/>
    </row>
    <row r="522" s="49" customFormat="true" ht="12.8" hidden="false" customHeight="false" outlineLevel="0" collapsed="false">
      <c r="AMI522" s="0"/>
      <c r="AMJ522" s="0"/>
    </row>
    <row r="523" s="49" customFormat="true" ht="12.8" hidden="false" customHeight="false" outlineLevel="0" collapsed="false">
      <c r="AMI523" s="0"/>
      <c r="AMJ523" s="0"/>
    </row>
    <row r="524" s="49" customFormat="true" ht="12.8" hidden="false" customHeight="false" outlineLevel="0" collapsed="false">
      <c r="AMI524" s="0"/>
      <c r="AMJ524" s="0"/>
    </row>
    <row r="525" s="49" customFormat="true" ht="12.8" hidden="false" customHeight="false" outlineLevel="0" collapsed="false">
      <c r="AMI525" s="0"/>
      <c r="AMJ525" s="0"/>
    </row>
    <row r="526" s="49" customFormat="true" ht="12.8" hidden="false" customHeight="false" outlineLevel="0" collapsed="false">
      <c r="AMI526" s="0"/>
      <c r="AMJ526" s="0"/>
    </row>
    <row r="527" s="49" customFormat="true" ht="12.8" hidden="false" customHeight="false" outlineLevel="0" collapsed="false">
      <c r="AMI527" s="0"/>
      <c r="AMJ527" s="0"/>
    </row>
    <row r="528" s="49" customFormat="true" ht="12.8" hidden="false" customHeight="false" outlineLevel="0" collapsed="false">
      <c r="AMI528" s="0"/>
      <c r="AMJ528" s="0"/>
    </row>
    <row r="529" s="49" customFormat="true" ht="12.8" hidden="false" customHeight="false" outlineLevel="0" collapsed="false">
      <c r="AMI529" s="0"/>
      <c r="AMJ529" s="0"/>
    </row>
    <row r="530" s="49" customFormat="true" ht="12.8" hidden="false" customHeight="false" outlineLevel="0" collapsed="false">
      <c r="AMI530" s="0"/>
      <c r="AMJ530" s="0"/>
    </row>
    <row r="531" s="49" customFormat="true" ht="12.8" hidden="false" customHeight="false" outlineLevel="0" collapsed="false">
      <c r="AMI531" s="0"/>
      <c r="AMJ531" s="0"/>
    </row>
    <row r="532" s="49" customFormat="true" ht="12.8" hidden="false" customHeight="false" outlineLevel="0" collapsed="false">
      <c r="AMI532" s="0"/>
      <c r="AMJ532" s="0"/>
    </row>
    <row r="533" s="49" customFormat="true" ht="12.8" hidden="false" customHeight="false" outlineLevel="0" collapsed="false">
      <c r="AMI533" s="0"/>
      <c r="AMJ533" s="0"/>
    </row>
    <row r="534" s="49" customFormat="true" ht="12.8" hidden="false" customHeight="false" outlineLevel="0" collapsed="false">
      <c r="AMI534" s="0"/>
      <c r="AMJ534" s="0"/>
    </row>
    <row r="535" s="49" customFormat="true" ht="12.8" hidden="false" customHeight="false" outlineLevel="0" collapsed="false">
      <c r="AMI535" s="0"/>
      <c r="AMJ535" s="0"/>
    </row>
    <row r="536" s="49" customFormat="true" ht="12.8" hidden="false" customHeight="false" outlineLevel="0" collapsed="false">
      <c r="AMI536" s="0"/>
      <c r="AMJ536" s="0"/>
    </row>
    <row r="537" s="49" customFormat="true" ht="12.8" hidden="false" customHeight="false" outlineLevel="0" collapsed="false">
      <c r="AMI537" s="0"/>
      <c r="AMJ537" s="0"/>
    </row>
    <row r="538" s="49" customFormat="true" ht="12.8" hidden="false" customHeight="false" outlineLevel="0" collapsed="false">
      <c r="AMI538" s="0"/>
      <c r="AMJ538" s="0"/>
    </row>
    <row r="539" s="49" customFormat="true" ht="12.8" hidden="false" customHeight="false" outlineLevel="0" collapsed="false">
      <c r="AMI539" s="0"/>
      <c r="AMJ539" s="0"/>
    </row>
    <row r="540" s="49" customFormat="true" ht="12.8" hidden="false" customHeight="false" outlineLevel="0" collapsed="false">
      <c r="AMI540" s="0"/>
      <c r="AMJ540" s="0"/>
    </row>
    <row r="541" s="49" customFormat="true" ht="12.8" hidden="false" customHeight="false" outlineLevel="0" collapsed="false">
      <c r="AMI541" s="0"/>
      <c r="AMJ541" s="0"/>
    </row>
    <row r="542" s="49" customFormat="true" ht="12.8" hidden="false" customHeight="false" outlineLevel="0" collapsed="false">
      <c r="AMI542" s="0"/>
      <c r="AMJ542" s="0"/>
    </row>
    <row r="543" s="49" customFormat="true" ht="12.8" hidden="false" customHeight="false" outlineLevel="0" collapsed="false">
      <c r="AMI543" s="0"/>
      <c r="AMJ543" s="0"/>
    </row>
    <row r="544" s="49" customFormat="true" ht="12.8" hidden="false" customHeight="false" outlineLevel="0" collapsed="false">
      <c r="AMI544" s="0"/>
      <c r="AMJ544" s="0"/>
    </row>
    <row r="545" s="49" customFormat="true" ht="12.8" hidden="false" customHeight="false" outlineLevel="0" collapsed="false">
      <c r="AMI545" s="0"/>
      <c r="AMJ545" s="0"/>
    </row>
    <row r="546" s="49" customFormat="true" ht="12.8" hidden="false" customHeight="false" outlineLevel="0" collapsed="false">
      <c r="AMI546" s="0"/>
      <c r="AMJ546" s="0"/>
    </row>
    <row r="547" s="49" customFormat="true" ht="12.8" hidden="false" customHeight="false" outlineLevel="0" collapsed="false">
      <c r="AMI547" s="0"/>
      <c r="AMJ547" s="0"/>
    </row>
    <row r="548" s="49" customFormat="true" ht="12.8" hidden="false" customHeight="false" outlineLevel="0" collapsed="false">
      <c r="AMI548" s="0"/>
      <c r="AMJ548" s="0"/>
    </row>
    <row r="549" s="49" customFormat="true" ht="12.8" hidden="false" customHeight="false" outlineLevel="0" collapsed="false">
      <c r="AMI549" s="0"/>
      <c r="AMJ549" s="0"/>
    </row>
    <row r="550" s="49" customFormat="true" ht="12.8" hidden="false" customHeight="false" outlineLevel="0" collapsed="false">
      <c r="AMI550" s="0"/>
      <c r="AMJ550" s="0"/>
    </row>
    <row r="551" s="49" customFormat="true" ht="12.8" hidden="false" customHeight="false" outlineLevel="0" collapsed="false">
      <c r="AMI551" s="0"/>
      <c r="AMJ551" s="0"/>
    </row>
    <row r="552" s="49" customFormat="true" ht="12.8" hidden="false" customHeight="false" outlineLevel="0" collapsed="false">
      <c r="AMI552" s="0"/>
      <c r="AMJ552" s="0"/>
    </row>
    <row r="553" s="49" customFormat="true" ht="12.8" hidden="false" customHeight="false" outlineLevel="0" collapsed="false">
      <c r="AMI553" s="0"/>
      <c r="AMJ553" s="0"/>
    </row>
    <row r="554" s="49" customFormat="true" ht="12.8" hidden="false" customHeight="false" outlineLevel="0" collapsed="false">
      <c r="AMI554" s="0"/>
      <c r="AMJ554" s="0"/>
    </row>
    <row r="555" s="49" customFormat="true" ht="12.8" hidden="false" customHeight="false" outlineLevel="0" collapsed="false">
      <c r="AMI555" s="0"/>
      <c r="AMJ555" s="0"/>
    </row>
    <row r="556" s="49" customFormat="true" ht="12.8" hidden="false" customHeight="false" outlineLevel="0" collapsed="false">
      <c r="AMI556" s="0"/>
      <c r="AMJ556" s="0"/>
    </row>
    <row r="557" s="49" customFormat="true" ht="12.8" hidden="false" customHeight="false" outlineLevel="0" collapsed="false">
      <c r="AMI557" s="0"/>
      <c r="AMJ557" s="0"/>
    </row>
    <row r="558" s="49" customFormat="true" ht="12.8" hidden="false" customHeight="false" outlineLevel="0" collapsed="false">
      <c r="AMI558" s="0"/>
      <c r="AMJ558" s="0"/>
    </row>
    <row r="559" s="49" customFormat="true" ht="12.8" hidden="false" customHeight="false" outlineLevel="0" collapsed="false">
      <c r="AMI559" s="0"/>
      <c r="AMJ559" s="0"/>
    </row>
    <row r="560" s="49" customFormat="true" ht="12.8" hidden="false" customHeight="false" outlineLevel="0" collapsed="false">
      <c r="AMI560" s="0"/>
      <c r="AMJ560" s="0"/>
    </row>
    <row r="561" s="49" customFormat="true" ht="12.8" hidden="false" customHeight="false" outlineLevel="0" collapsed="false">
      <c r="AMI561" s="0"/>
      <c r="AMJ561" s="0"/>
    </row>
    <row r="562" s="49" customFormat="true" ht="12.8" hidden="false" customHeight="false" outlineLevel="0" collapsed="false">
      <c r="AMI562" s="0"/>
      <c r="AMJ562" s="0"/>
    </row>
    <row r="563" s="49" customFormat="true" ht="12.8" hidden="false" customHeight="false" outlineLevel="0" collapsed="false">
      <c r="AMI563" s="0"/>
      <c r="AMJ563" s="0"/>
    </row>
    <row r="564" s="49" customFormat="true" ht="12.8" hidden="false" customHeight="false" outlineLevel="0" collapsed="false">
      <c r="AMI564" s="0"/>
      <c r="AMJ564" s="0"/>
    </row>
    <row r="565" s="49" customFormat="true" ht="12.8" hidden="false" customHeight="false" outlineLevel="0" collapsed="false">
      <c r="AMI565" s="0"/>
      <c r="AMJ565" s="0"/>
    </row>
    <row r="566" s="49" customFormat="true" ht="12.8" hidden="false" customHeight="false" outlineLevel="0" collapsed="false">
      <c r="AMI566" s="0"/>
      <c r="AMJ566" s="0"/>
    </row>
    <row r="567" s="49" customFormat="true" ht="12.8" hidden="false" customHeight="false" outlineLevel="0" collapsed="false">
      <c r="AMI567" s="0"/>
      <c r="AMJ567" s="0"/>
    </row>
    <row r="568" s="49" customFormat="true" ht="12.8" hidden="false" customHeight="false" outlineLevel="0" collapsed="false">
      <c r="AMI568" s="0"/>
      <c r="AMJ568" s="0"/>
    </row>
    <row r="569" s="49" customFormat="true" ht="12.8" hidden="false" customHeight="false" outlineLevel="0" collapsed="false">
      <c r="AMI569" s="0"/>
      <c r="AMJ569" s="0"/>
    </row>
    <row r="570" s="49" customFormat="true" ht="12.8" hidden="false" customHeight="false" outlineLevel="0" collapsed="false">
      <c r="AMI570" s="0"/>
      <c r="AMJ570" s="0"/>
    </row>
    <row r="571" s="49" customFormat="true" ht="12.8" hidden="false" customHeight="false" outlineLevel="0" collapsed="false">
      <c r="AMI571" s="0"/>
      <c r="AMJ571" s="0"/>
    </row>
    <row r="572" s="49" customFormat="true" ht="12.8" hidden="false" customHeight="false" outlineLevel="0" collapsed="false">
      <c r="AMI572" s="0"/>
      <c r="AMJ572" s="0"/>
    </row>
    <row r="573" s="49" customFormat="true" ht="12.8" hidden="false" customHeight="false" outlineLevel="0" collapsed="false">
      <c r="AMI573" s="0"/>
      <c r="AMJ573" s="0"/>
    </row>
    <row r="574" s="49" customFormat="true" ht="12.8" hidden="false" customHeight="false" outlineLevel="0" collapsed="false">
      <c r="AMI574" s="0"/>
      <c r="AMJ574" s="0"/>
    </row>
    <row r="575" s="49" customFormat="true" ht="12.8" hidden="false" customHeight="false" outlineLevel="0" collapsed="false">
      <c r="AMI575" s="0"/>
      <c r="AMJ575" s="0"/>
    </row>
    <row r="576" s="49" customFormat="true" ht="12.8" hidden="false" customHeight="false" outlineLevel="0" collapsed="false">
      <c r="AMI576" s="0"/>
      <c r="AMJ576" s="0"/>
    </row>
    <row r="577" s="49" customFormat="true" ht="12.8" hidden="false" customHeight="false" outlineLevel="0" collapsed="false">
      <c r="AMI577" s="0"/>
      <c r="AMJ577" s="0"/>
    </row>
    <row r="578" s="49" customFormat="true" ht="12.8" hidden="false" customHeight="false" outlineLevel="0" collapsed="false">
      <c r="AMI578" s="0"/>
      <c r="AMJ578" s="0"/>
    </row>
    <row r="579" s="49" customFormat="true" ht="12.8" hidden="false" customHeight="false" outlineLevel="0" collapsed="false">
      <c r="AMI579" s="0"/>
      <c r="AMJ579" s="0"/>
    </row>
    <row r="580" s="49" customFormat="true" ht="12.8" hidden="false" customHeight="false" outlineLevel="0" collapsed="false">
      <c r="AMI580" s="0"/>
      <c r="AMJ580" s="0"/>
    </row>
    <row r="581" s="49" customFormat="true" ht="12.8" hidden="false" customHeight="false" outlineLevel="0" collapsed="false">
      <c r="AMI581" s="0"/>
      <c r="AMJ581" s="0"/>
    </row>
    <row r="582" s="49" customFormat="true" ht="12.8" hidden="false" customHeight="false" outlineLevel="0" collapsed="false">
      <c r="AMI582" s="0"/>
      <c r="AMJ582" s="0"/>
    </row>
    <row r="583" s="49" customFormat="true" ht="12.8" hidden="false" customHeight="false" outlineLevel="0" collapsed="false">
      <c r="AMI583" s="0"/>
      <c r="AMJ583" s="0"/>
    </row>
    <row r="584" s="49" customFormat="true" ht="12.8" hidden="false" customHeight="false" outlineLevel="0" collapsed="false">
      <c r="AMI584" s="0"/>
      <c r="AMJ584" s="0"/>
    </row>
    <row r="585" s="49" customFormat="true" ht="12.8" hidden="false" customHeight="false" outlineLevel="0" collapsed="false">
      <c r="AMI585" s="0"/>
      <c r="AMJ585" s="0"/>
    </row>
    <row r="586" s="49" customFormat="true" ht="12.8" hidden="false" customHeight="false" outlineLevel="0" collapsed="false">
      <c r="AMI586" s="0"/>
      <c r="AMJ586" s="0"/>
    </row>
    <row r="587" s="49" customFormat="true" ht="12.8" hidden="false" customHeight="false" outlineLevel="0" collapsed="false">
      <c r="AMI587" s="0"/>
      <c r="AMJ587" s="0"/>
    </row>
    <row r="588" s="49" customFormat="true" ht="12.8" hidden="false" customHeight="false" outlineLevel="0" collapsed="false">
      <c r="AMI588" s="0"/>
      <c r="AMJ588" s="0"/>
    </row>
    <row r="589" s="49" customFormat="true" ht="12.8" hidden="false" customHeight="false" outlineLevel="0" collapsed="false">
      <c r="AMI589" s="0"/>
      <c r="AMJ589" s="0"/>
    </row>
    <row r="590" s="49" customFormat="true" ht="12.8" hidden="false" customHeight="false" outlineLevel="0" collapsed="false">
      <c r="AMI590" s="0"/>
      <c r="AMJ590" s="0"/>
    </row>
    <row r="591" s="49" customFormat="true" ht="12.8" hidden="false" customHeight="false" outlineLevel="0" collapsed="false">
      <c r="AMI591" s="0"/>
      <c r="AMJ591" s="0"/>
    </row>
    <row r="592" s="49" customFormat="true" ht="12.8" hidden="false" customHeight="false" outlineLevel="0" collapsed="false">
      <c r="AMI592" s="0"/>
      <c r="AMJ592" s="0"/>
    </row>
    <row r="593" s="49" customFormat="true" ht="12.8" hidden="false" customHeight="false" outlineLevel="0" collapsed="false">
      <c r="AMI593" s="0"/>
      <c r="AMJ593" s="0"/>
    </row>
    <row r="594" s="49" customFormat="true" ht="12.8" hidden="false" customHeight="false" outlineLevel="0" collapsed="false">
      <c r="AMI594" s="0"/>
      <c r="AMJ594" s="0"/>
    </row>
    <row r="595" s="49" customFormat="true" ht="12.8" hidden="false" customHeight="false" outlineLevel="0" collapsed="false">
      <c r="AMI595" s="0"/>
      <c r="AMJ595" s="0"/>
    </row>
    <row r="596" s="49" customFormat="true" ht="12.8" hidden="false" customHeight="false" outlineLevel="0" collapsed="false">
      <c r="AMI596" s="0"/>
      <c r="AMJ596" s="0"/>
    </row>
    <row r="597" s="49" customFormat="true" ht="12.8" hidden="false" customHeight="false" outlineLevel="0" collapsed="false">
      <c r="AMI597" s="0"/>
      <c r="AMJ597" s="0"/>
    </row>
    <row r="598" s="49" customFormat="true" ht="12.8" hidden="false" customHeight="false" outlineLevel="0" collapsed="false">
      <c r="AMI598" s="0"/>
      <c r="AMJ598" s="0"/>
    </row>
    <row r="599" s="49" customFormat="true" ht="12.8" hidden="false" customHeight="false" outlineLevel="0" collapsed="false">
      <c r="AMI599" s="0"/>
      <c r="AMJ599" s="0"/>
    </row>
    <row r="600" s="49" customFormat="true" ht="12.8" hidden="false" customHeight="false" outlineLevel="0" collapsed="false">
      <c r="AMI600" s="0"/>
      <c r="AMJ600" s="0"/>
    </row>
    <row r="601" s="49" customFormat="true" ht="12.8" hidden="false" customHeight="false" outlineLevel="0" collapsed="false">
      <c r="AMI601" s="0"/>
      <c r="AMJ601" s="0"/>
    </row>
    <row r="602" s="49" customFormat="true" ht="12.8" hidden="false" customHeight="false" outlineLevel="0" collapsed="false">
      <c r="AMI602" s="0"/>
      <c r="AMJ602" s="0"/>
    </row>
    <row r="603" s="49" customFormat="true" ht="12.8" hidden="false" customHeight="false" outlineLevel="0" collapsed="false">
      <c r="AMI603" s="0"/>
      <c r="AMJ603" s="0"/>
    </row>
    <row r="604" s="49" customFormat="true" ht="12.8" hidden="false" customHeight="false" outlineLevel="0" collapsed="false">
      <c r="AMI604" s="0"/>
      <c r="AMJ604" s="0"/>
    </row>
    <row r="605" s="49" customFormat="true" ht="12.8" hidden="false" customHeight="false" outlineLevel="0" collapsed="false">
      <c r="AMI605" s="0"/>
      <c r="AMJ605" s="0"/>
    </row>
    <row r="606" s="49" customFormat="true" ht="12.8" hidden="false" customHeight="false" outlineLevel="0" collapsed="false">
      <c r="AMI606" s="0"/>
      <c r="AMJ606" s="0"/>
    </row>
    <row r="607" s="49" customFormat="true" ht="12.8" hidden="false" customHeight="false" outlineLevel="0" collapsed="false">
      <c r="AMI607" s="0"/>
      <c r="AMJ607" s="0"/>
    </row>
    <row r="608" s="49" customFormat="true" ht="12.8" hidden="false" customHeight="false" outlineLevel="0" collapsed="false">
      <c r="AMI608" s="0"/>
      <c r="AMJ608" s="0"/>
    </row>
    <row r="609" s="49" customFormat="true" ht="12.8" hidden="false" customHeight="false" outlineLevel="0" collapsed="false">
      <c r="AMI609" s="0"/>
      <c r="AMJ609" s="0"/>
    </row>
    <row r="610" s="49" customFormat="true" ht="12.8" hidden="false" customHeight="false" outlineLevel="0" collapsed="false">
      <c r="AMI610" s="0"/>
      <c r="AMJ610" s="0"/>
    </row>
    <row r="611" s="49" customFormat="true" ht="12.8" hidden="false" customHeight="false" outlineLevel="0" collapsed="false">
      <c r="AMI611" s="0"/>
      <c r="AMJ611" s="0"/>
    </row>
    <row r="612" s="49" customFormat="true" ht="12.8" hidden="false" customHeight="false" outlineLevel="0" collapsed="false">
      <c r="AMI612" s="0"/>
      <c r="AMJ612" s="0"/>
    </row>
    <row r="613" s="49" customFormat="true" ht="12.8" hidden="false" customHeight="false" outlineLevel="0" collapsed="false">
      <c r="AMI613" s="0"/>
      <c r="AMJ613" s="0"/>
    </row>
    <row r="614" s="49" customFormat="true" ht="12.8" hidden="false" customHeight="false" outlineLevel="0" collapsed="false">
      <c r="AMI614" s="0"/>
      <c r="AMJ614" s="0"/>
    </row>
    <row r="615" s="49" customFormat="true" ht="12.8" hidden="false" customHeight="false" outlineLevel="0" collapsed="false">
      <c r="AMI615" s="0"/>
      <c r="AMJ615" s="0"/>
    </row>
    <row r="616" s="49" customFormat="true" ht="12.8" hidden="false" customHeight="false" outlineLevel="0" collapsed="false">
      <c r="AMI616" s="0"/>
      <c r="AMJ616" s="0"/>
    </row>
    <row r="617" s="49" customFormat="true" ht="12.8" hidden="false" customHeight="false" outlineLevel="0" collapsed="false">
      <c r="AMI617" s="0"/>
      <c r="AMJ617" s="0"/>
    </row>
    <row r="618" s="49" customFormat="true" ht="12.8" hidden="false" customHeight="false" outlineLevel="0" collapsed="false">
      <c r="AMI618" s="0"/>
      <c r="AMJ618" s="0"/>
    </row>
    <row r="619" s="49" customFormat="true" ht="12.8" hidden="false" customHeight="false" outlineLevel="0" collapsed="false">
      <c r="AMI619" s="0"/>
      <c r="AMJ619" s="0"/>
    </row>
    <row r="620" s="49" customFormat="true" ht="12.8" hidden="false" customHeight="false" outlineLevel="0" collapsed="false">
      <c r="AMI620" s="0"/>
      <c r="AMJ620" s="0"/>
    </row>
    <row r="621" s="49" customFormat="true" ht="12.8" hidden="false" customHeight="false" outlineLevel="0" collapsed="false">
      <c r="AMI621" s="0"/>
      <c r="AMJ621" s="0"/>
    </row>
    <row r="622" s="49" customFormat="true" ht="12.8" hidden="false" customHeight="false" outlineLevel="0" collapsed="false">
      <c r="AMI622" s="0"/>
      <c r="AMJ622" s="0"/>
    </row>
    <row r="623" s="49" customFormat="true" ht="12.8" hidden="false" customHeight="false" outlineLevel="0" collapsed="false">
      <c r="AMI623" s="0"/>
      <c r="AMJ623" s="0"/>
    </row>
    <row r="624" s="49" customFormat="true" ht="12.8" hidden="false" customHeight="false" outlineLevel="0" collapsed="false">
      <c r="AMI624" s="0"/>
      <c r="AMJ624" s="0"/>
    </row>
    <row r="625" s="49" customFormat="true" ht="12.8" hidden="false" customHeight="false" outlineLevel="0" collapsed="false">
      <c r="AMI625" s="0"/>
      <c r="AMJ625" s="0"/>
    </row>
    <row r="626" s="49" customFormat="true" ht="12.8" hidden="false" customHeight="false" outlineLevel="0" collapsed="false">
      <c r="AMI626" s="0"/>
      <c r="AMJ626" s="0"/>
    </row>
    <row r="627" s="49" customFormat="true" ht="12.8" hidden="false" customHeight="false" outlineLevel="0" collapsed="false">
      <c r="AMI627" s="0"/>
      <c r="AMJ627" s="0"/>
    </row>
    <row r="628" s="49" customFormat="true" ht="12.8" hidden="false" customHeight="false" outlineLevel="0" collapsed="false">
      <c r="AMI628" s="0"/>
      <c r="AMJ628" s="0"/>
    </row>
    <row r="629" s="49" customFormat="true" ht="12.8" hidden="false" customHeight="false" outlineLevel="0" collapsed="false">
      <c r="AMI629" s="0"/>
      <c r="AMJ629" s="0"/>
    </row>
    <row r="630" s="49" customFormat="true" ht="12.8" hidden="false" customHeight="false" outlineLevel="0" collapsed="false">
      <c r="AMI630" s="0"/>
      <c r="AMJ630" s="0"/>
    </row>
    <row r="631" s="49" customFormat="true" ht="12.8" hidden="false" customHeight="false" outlineLevel="0" collapsed="false">
      <c r="AMI631" s="0"/>
      <c r="AMJ631" s="0"/>
    </row>
    <row r="632" s="49" customFormat="true" ht="12.8" hidden="false" customHeight="false" outlineLevel="0" collapsed="false">
      <c r="AMI632" s="0"/>
      <c r="AMJ632" s="0"/>
    </row>
    <row r="633" s="49" customFormat="true" ht="12.8" hidden="false" customHeight="false" outlineLevel="0" collapsed="false">
      <c r="AMI633" s="0"/>
      <c r="AMJ633" s="0"/>
    </row>
    <row r="634" s="49" customFormat="true" ht="12.8" hidden="false" customHeight="false" outlineLevel="0" collapsed="false">
      <c r="AMI634" s="0"/>
      <c r="AMJ634" s="0"/>
    </row>
    <row r="635" s="49" customFormat="true" ht="12.8" hidden="false" customHeight="false" outlineLevel="0" collapsed="false">
      <c r="AMI635" s="0"/>
      <c r="AMJ635" s="0"/>
    </row>
    <row r="636" s="49" customFormat="true" ht="12.8" hidden="false" customHeight="false" outlineLevel="0" collapsed="false">
      <c r="AMI636" s="0"/>
      <c r="AMJ636" s="0"/>
    </row>
    <row r="637" s="49" customFormat="true" ht="12.8" hidden="false" customHeight="false" outlineLevel="0" collapsed="false">
      <c r="AMI637" s="0"/>
      <c r="AMJ637" s="0"/>
    </row>
    <row r="638" s="49" customFormat="true" ht="12.8" hidden="false" customHeight="false" outlineLevel="0" collapsed="false">
      <c r="AMI638" s="0"/>
      <c r="AMJ638" s="0"/>
    </row>
    <row r="639" s="49" customFormat="true" ht="12.8" hidden="false" customHeight="false" outlineLevel="0" collapsed="false">
      <c r="AMI639" s="0"/>
      <c r="AMJ639" s="0"/>
    </row>
    <row r="640" s="49" customFormat="true" ht="12.8" hidden="false" customHeight="false" outlineLevel="0" collapsed="false">
      <c r="AMI640" s="0"/>
      <c r="AMJ640" s="0"/>
    </row>
    <row r="641" s="49" customFormat="true" ht="12.8" hidden="false" customHeight="false" outlineLevel="0" collapsed="false">
      <c r="AMI641" s="0"/>
      <c r="AMJ641" s="0"/>
    </row>
    <row r="642" s="49" customFormat="true" ht="12.8" hidden="false" customHeight="false" outlineLevel="0" collapsed="false">
      <c r="AMI642" s="0"/>
      <c r="AMJ642" s="0"/>
    </row>
    <row r="643" s="49" customFormat="true" ht="12.8" hidden="false" customHeight="false" outlineLevel="0" collapsed="false">
      <c r="AMI643" s="0"/>
      <c r="AMJ643" s="0"/>
    </row>
    <row r="644" s="49" customFormat="true" ht="12.8" hidden="false" customHeight="false" outlineLevel="0" collapsed="false">
      <c r="AMI644" s="0"/>
      <c r="AMJ644" s="0"/>
    </row>
    <row r="645" s="49" customFormat="true" ht="12.8" hidden="false" customHeight="false" outlineLevel="0" collapsed="false">
      <c r="AMI645" s="0"/>
      <c r="AMJ645" s="0"/>
    </row>
    <row r="646" s="49" customFormat="true" ht="12.8" hidden="false" customHeight="false" outlineLevel="0" collapsed="false">
      <c r="AMI646" s="0"/>
      <c r="AMJ646" s="0"/>
    </row>
    <row r="647" s="49" customFormat="true" ht="12.8" hidden="false" customHeight="false" outlineLevel="0" collapsed="false">
      <c r="AMI647" s="0"/>
      <c r="AMJ647" s="0"/>
    </row>
    <row r="648" s="49" customFormat="true" ht="12.8" hidden="false" customHeight="false" outlineLevel="0" collapsed="false">
      <c r="AMI648" s="0"/>
      <c r="AMJ648" s="0"/>
    </row>
    <row r="649" s="49" customFormat="true" ht="12.8" hidden="false" customHeight="false" outlineLevel="0" collapsed="false">
      <c r="AMI649" s="0"/>
      <c r="AMJ649" s="0"/>
    </row>
    <row r="650" s="49" customFormat="true" ht="12.8" hidden="false" customHeight="false" outlineLevel="0" collapsed="false">
      <c r="AMI650" s="0"/>
      <c r="AMJ650" s="0"/>
    </row>
    <row r="651" s="49" customFormat="true" ht="12.8" hidden="false" customHeight="false" outlineLevel="0" collapsed="false">
      <c r="AMI651" s="0"/>
      <c r="AMJ651" s="0"/>
    </row>
    <row r="652" s="49" customFormat="true" ht="12.8" hidden="false" customHeight="false" outlineLevel="0" collapsed="false">
      <c r="AMI652" s="0"/>
      <c r="AMJ652" s="0"/>
    </row>
    <row r="653" s="49" customFormat="true" ht="12.8" hidden="false" customHeight="false" outlineLevel="0" collapsed="false">
      <c r="AMI653" s="0"/>
      <c r="AMJ653" s="0"/>
    </row>
    <row r="654" s="49" customFormat="true" ht="12.8" hidden="false" customHeight="false" outlineLevel="0" collapsed="false">
      <c r="AMI654" s="0"/>
      <c r="AMJ654" s="0"/>
    </row>
    <row r="655" s="49" customFormat="true" ht="12.8" hidden="false" customHeight="false" outlineLevel="0" collapsed="false">
      <c r="AMI655" s="0"/>
      <c r="AMJ655" s="0"/>
    </row>
    <row r="656" s="49" customFormat="true" ht="12.8" hidden="false" customHeight="false" outlineLevel="0" collapsed="false">
      <c r="AMI656" s="0"/>
      <c r="AMJ656" s="0"/>
    </row>
    <row r="657" s="49" customFormat="true" ht="12.8" hidden="false" customHeight="false" outlineLevel="0" collapsed="false">
      <c r="AMI657" s="0"/>
      <c r="AMJ657" s="0"/>
    </row>
    <row r="658" s="49" customFormat="true" ht="12.8" hidden="false" customHeight="false" outlineLevel="0" collapsed="false">
      <c r="AMI658" s="0"/>
      <c r="AMJ658" s="0"/>
    </row>
    <row r="659" s="49" customFormat="true" ht="12.8" hidden="false" customHeight="false" outlineLevel="0" collapsed="false">
      <c r="AMI659" s="0"/>
      <c r="AMJ659" s="0"/>
    </row>
    <row r="660" s="49" customFormat="true" ht="12.8" hidden="false" customHeight="false" outlineLevel="0" collapsed="false">
      <c r="AMI660" s="0"/>
      <c r="AMJ660" s="0"/>
    </row>
    <row r="661" s="49" customFormat="true" ht="12.8" hidden="false" customHeight="false" outlineLevel="0" collapsed="false">
      <c r="AMI661" s="0"/>
      <c r="AMJ661" s="0"/>
    </row>
    <row r="662" s="49" customFormat="true" ht="12.8" hidden="false" customHeight="false" outlineLevel="0" collapsed="false">
      <c r="AMI662" s="0"/>
      <c r="AMJ662" s="0"/>
    </row>
    <row r="663" s="49" customFormat="true" ht="12.8" hidden="false" customHeight="false" outlineLevel="0" collapsed="false">
      <c r="AMI663" s="0"/>
      <c r="AMJ663" s="0"/>
    </row>
    <row r="664" s="49" customFormat="true" ht="12.8" hidden="false" customHeight="false" outlineLevel="0" collapsed="false">
      <c r="AMI664" s="0"/>
      <c r="AMJ664" s="0"/>
    </row>
    <row r="665" s="49" customFormat="true" ht="12.8" hidden="false" customHeight="false" outlineLevel="0" collapsed="false">
      <c r="AMI665" s="0"/>
      <c r="AMJ665" s="0"/>
    </row>
    <row r="666" s="49" customFormat="true" ht="12.8" hidden="false" customHeight="false" outlineLevel="0" collapsed="false">
      <c r="AMI666" s="0"/>
      <c r="AMJ666" s="0"/>
    </row>
    <row r="667" s="49" customFormat="true" ht="12.8" hidden="false" customHeight="false" outlineLevel="0" collapsed="false">
      <c r="AMI667" s="0"/>
      <c r="AMJ667" s="0"/>
    </row>
    <row r="668" s="49" customFormat="true" ht="12.8" hidden="false" customHeight="false" outlineLevel="0" collapsed="false">
      <c r="AMI668" s="0"/>
      <c r="AMJ668" s="0"/>
    </row>
    <row r="669" s="49" customFormat="true" ht="12.8" hidden="false" customHeight="false" outlineLevel="0" collapsed="false">
      <c r="AMI669" s="0"/>
      <c r="AMJ669" s="0"/>
    </row>
    <row r="670" s="49" customFormat="true" ht="12.8" hidden="false" customHeight="false" outlineLevel="0" collapsed="false">
      <c r="AMI670" s="0"/>
      <c r="AMJ670" s="0"/>
    </row>
    <row r="671" s="49" customFormat="true" ht="12.8" hidden="false" customHeight="false" outlineLevel="0" collapsed="false">
      <c r="AMI671" s="0"/>
      <c r="AMJ671" s="0"/>
    </row>
    <row r="672" s="49" customFormat="true" ht="12.8" hidden="false" customHeight="false" outlineLevel="0" collapsed="false">
      <c r="AMI672" s="0"/>
      <c r="AMJ672" s="0"/>
    </row>
    <row r="673" s="49" customFormat="true" ht="12.8" hidden="false" customHeight="false" outlineLevel="0" collapsed="false">
      <c r="AMI673" s="0"/>
      <c r="AMJ673" s="0"/>
    </row>
    <row r="674" s="49" customFormat="true" ht="12.8" hidden="false" customHeight="false" outlineLevel="0" collapsed="false">
      <c r="AMI674" s="0"/>
      <c r="AMJ674" s="0"/>
    </row>
    <row r="675" s="49" customFormat="true" ht="12.8" hidden="false" customHeight="false" outlineLevel="0" collapsed="false">
      <c r="AMI675" s="0"/>
      <c r="AMJ675" s="0"/>
    </row>
    <row r="676" s="49" customFormat="true" ht="12.8" hidden="false" customHeight="false" outlineLevel="0" collapsed="false">
      <c r="AMI676" s="0"/>
      <c r="AMJ676" s="0"/>
    </row>
    <row r="677" s="49" customFormat="true" ht="12.8" hidden="false" customHeight="false" outlineLevel="0" collapsed="false">
      <c r="AMI677" s="0"/>
      <c r="AMJ677" s="0"/>
    </row>
    <row r="678" s="49" customFormat="true" ht="12.8" hidden="false" customHeight="false" outlineLevel="0" collapsed="false">
      <c r="AMI678" s="0"/>
      <c r="AMJ678" s="0"/>
    </row>
    <row r="679" s="49" customFormat="true" ht="12.8" hidden="false" customHeight="false" outlineLevel="0" collapsed="false">
      <c r="AMI679" s="0"/>
      <c r="AMJ679" s="0"/>
    </row>
    <row r="680" s="49" customFormat="true" ht="12.8" hidden="false" customHeight="false" outlineLevel="0" collapsed="false">
      <c r="AMI680" s="0"/>
      <c r="AMJ680" s="0"/>
    </row>
    <row r="681" s="49" customFormat="true" ht="12.8" hidden="false" customHeight="false" outlineLevel="0" collapsed="false">
      <c r="AMI681" s="0"/>
      <c r="AMJ681" s="0"/>
    </row>
    <row r="682" s="49" customFormat="true" ht="12.8" hidden="false" customHeight="false" outlineLevel="0" collapsed="false">
      <c r="AMI682" s="0"/>
      <c r="AMJ682" s="0"/>
    </row>
    <row r="683" s="49" customFormat="true" ht="12.8" hidden="false" customHeight="false" outlineLevel="0" collapsed="false">
      <c r="AMI683" s="0"/>
      <c r="AMJ683" s="0"/>
    </row>
    <row r="684" s="49" customFormat="true" ht="12.8" hidden="false" customHeight="false" outlineLevel="0" collapsed="false">
      <c r="AMI684" s="0"/>
      <c r="AMJ684" s="0"/>
    </row>
    <row r="685" s="49" customFormat="true" ht="12.8" hidden="false" customHeight="false" outlineLevel="0" collapsed="false">
      <c r="AMI685" s="0"/>
      <c r="AMJ685" s="0"/>
    </row>
    <row r="686" s="49" customFormat="true" ht="12.8" hidden="false" customHeight="false" outlineLevel="0" collapsed="false">
      <c r="AMI686" s="0"/>
      <c r="AMJ686" s="0"/>
    </row>
    <row r="687" s="49" customFormat="true" ht="12.8" hidden="false" customHeight="false" outlineLevel="0" collapsed="false">
      <c r="AMI687" s="0"/>
      <c r="AMJ687" s="0"/>
    </row>
    <row r="688" s="49" customFormat="true" ht="12.8" hidden="false" customHeight="false" outlineLevel="0" collapsed="false">
      <c r="AMI688" s="0"/>
      <c r="AMJ688" s="0"/>
    </row>
    <row r="689" s="49" customFormat="true" ht="12.8" hidden="false" customHeight="false" outlineLevel="0" collapsed="false">
      <c r="AMI689" s="0"/>
      <c r="AMJ689" s="0"/>
    </row>
    <row r="690" s="49" customFormat="true" ht="12.8" hidden="false" customHeight="false" outlineLevel="0" collapsed="false">
      <c r="AMI690" s="0"/>
      <c r="AMJ690" s="0"/>
    </row>
    <row r="691" s="49" customFormat="true" ht="12.8" hidden="false" customHeight="false" outlineLevel="0" collapsed="false">
      <c r="AMI691" s="0"/>
      <c r="AMJ691" s="0"/>
    </row>
    <row r="692" s="49" customFormat="true" ht="12.8" hidden="false" customHeight="false" outlineLevel="0" collapsed="false">
      <c r="AMI692" s="0"/>
      <c r="AMJ692" s="0"/>
    </row>
    <row r="693" s="49" customFormat="true" ht="12.8" hidden="false" customHeight="false" outlineLevel="0" collapsed="false">
      <c r="AMI693" s="0"/>
      <c r="AMJ693" s="0"/>
    </row>
    <row r="694" s="49" customFormat="true" ht="12.8" hidden="false" customHeight="false" outlineLevel="0" collapsed="false">
      <c r="AMI694" s="0"/>
      <c r="AMJ694" s="0"/>
    </row>
    <row r="695" s="49" customFormat="true" ht="12.8" hidden="false" customHeight="false" outlineLevel="0" collapsed="false">
      <c r="AMI695" s="0"/>
      <c r="AMJ695" s="0"/>
    </row>
    <row r="696" s="49" customFormat="true" ht="12.8" hidden="false" customHeight="false" outlineLevel="0" collapsed="false">
      <c r="AMI696" s="0"/>
      <c r="AMJ696" s="0"/>
    </row>
    <row r="697" s="49" customFormat="true" ht="12.8" hidden="false" customHeight="false" outlineLevel="0" collapsed="false">
      <c r="AMI697" s="0"/>
      <c r="AMJ697" s="0"/>
    </row>
    <row r="698" s="49" customFormat="true" ht="12.8" hidden="false" customHeight="false" outlineLevel="0" collapsed="false">
      <c r="AMI698" s="0"/>
      <c r="AMJ698" s="0"/>
    </row>
    <row r="699" s="49" customFormat="true" ht="12.8" hidden="false" customHeight="false" outlineLevel="0" collapsed="false">
      <c r="AMI699" s="0"/>
      <c r="AMJ699" s="0"/>
    </row>
    <row r="700" s="49" customFormat="true" ht="12.8" hidden="false" customHeight="false" outlineLevel="0" collapsed="false">
      <c r="AMI700" s="0"/>
      <c r="AMJ700" s="0"/>
    </row>
    <row r="701" s="49" customFormat="true" ht="12.8" hidden="false" customHeight="false" outlineLevel="0" collapsed="false">
      <c r="AMI701" s="0"/>
      <c r="AMJ701" s="0"/>
    </row>
    <row r="702" s="49" customFormat="true" ht="12.8" hidden="false" customHeight="false" outlineLevel="0" collapsed="false">
      <c r="AMI702" s="0"/>
      <c r="AMJ702" s="0"/>
    </row>
    <row r="703" s="49" customFormat="true" ht="12.8" hidden="false" customHeight="false" outlineLevel="0" collapsed="false">
      <c r="AMI703" s="0"/>
      <c r="AMJ703" s="0"/>
    </row>
    <row r="704" s="49" customFormat="true" ht="12.8" hidden="false" customHeight="false" outlineLevel="0" collapsed="false">
      <c r="AMI704" s="0"/>
      <c r="AMJ704" s="0"/>
    </row>
    <row r="705" s="49" customFormat="true" ht="12.8" hidden="false" customHeight="false" outlineLevel="0" collapsed="false">
      <c r="AMI705" s="0"/>
      <c r="AMJ705" s="0"/>
    </row>
    <row r="706" s="49" customFormat="true" ht="12.8" hidden="false" customHeight="false" outlineLevel="0" collapsed="false">
      <c r="AMI706" s="0"/>
      <c r="AMJ706" s="0"/>
    </row>
    <row r="707" s="49" customFormat="true" ht="12.8" hidden="false" customHeight="false" outlineLevel="0" collapsed="false">
      <c r="AMI707" s="0"/>
      <c r="AMJ707" s="0"/>
    </row>
    <row r="708" s="49" customFormat="true" ht="12.8" hidden="false" customHeight="false" outlineLevel="0" collapsed="false">
      <c r="AMI708" s="0"/>
      <c r="AMJ708" s="0"/>
    </row>
    <row r="709" s="49" customFormat="true" ht="12.8" hidden="false" customHeight="false" outlineLevel="0" collapsed="false">
      <c r="AMI709" s="0"/>
      <c r="AMJ709" s="0"/>
    </row>
    <row r="710" s="49" customFormat="true" ht="12.8" hidden="false" customHeight="false" outlineLevel="0" collapsed="false">
      <c r="AMI710" s="0"/>
      <c r="AMJ710" s="0"/>
    </row>
    <row r="711" s="49" customFormat="true" ht="12.8" hidden="false" customHeight="false" outlineLevel="0" collapsed="false">
      <c r="AMI711" s="0"/>
      <c r="AMJ711" s="0"/>
    </row>
    <row r="712" s="49" customFormat="true" ht="12.8" hidden="false" customHeight="false" outlineLevel="0" collapsed="false">
      <c r="AMI712" s="0"/>
      <c r="AMJ712" s="0"/>
    </row>
    <row r="713" s="49" customFormat="true" ht="12.8" hidden="false" customHeight="false" outlineLevel="0" collapsed="false">
      <c r="AMI713" s="0"/>
      <c r="AMJ713" s="0"/>
    </row>
    <row r="714" s="49" customFormat="true" ht="12.8" hidden="false" customHeight="false" outlineLevel="0" collapsed="false">
      <c r="AMI714" s="0"/>
      <c r="AMJ714" s="0"/>
    </row>
    <row r="715" s="49" customFormat="true" ht="12.8" hidden="false" customHeight="false" outlineLevel="0" collapsed="false">
      <c r="AMI715" s="0"/>
      <c r="AMJ715" s="0"/>
    </row>
    <row r="716" s="49" customFormat="true" ht="12.8" hidden="false" customHeight="false" outlineLevel="0" collapsed="false">
      <c r="AMI716" s="0"/>
      <c r="AMJ716" s="0"/>
    </row>
    <row r="717" s="49" customFormat="true" ht="12.8" hidden="false" customHeight="false" outlineLevel="0" collapsed="false">
      <c r="AMI717" s="0"/>
      <c r="AMJ717" s="0"/>
    </row>
    <row r="718" s="49" customFormat="true" ht="12.8" hidden="false" customHeight="false" outlineLevel="0" collapsed="false">
      <c r="AMI718" s="0"/>
      <c r="AMJ718" s="0"/>
    </row>
    <row r="719" s="49" customFormat="true" ht="12.8" hidden="false" customHeight="false" outlineLevel="0" collapsed="false">
      <c r="AMI719" s="0"/>
      <c r="AMJ719" s="0"/>
    </row>
    <row r="720" s="49" customFormat="true" ht="12.8" hidden="false" customHeight="false" outlineLevel="0" collapsed="false">
      <c r="AMI720" s="0"/>
      <c r="AMJ720" s="0"/>
    </row>
    <row r="721" s="49" customFormat="true" ht="12.8" hidden="false" customHeight="false" outlineLevel="0" collapsed="false">
      <c r="AMI721" s="0"/>
      <c r="AMJ721" s="0"/>
    </row>
    <row r="722" s="49" customFormat="true" ht="12.8" hidden="false" customHeight="false" outlineLevel="0" collapsed="false">
      <c r="AMI722" s="0"/>
      <c r="AMJ722" s="0"/>
    </row>
    <row r="723" s="49" customFormat="true" ht="12.8" hidden="false" customHeight="false" outlineLevel="0" collapsed="false">
      <c r="AMI723" s="0"/>
      <c r="AMJ723" s="0"/>
    </row>
    <row r="724" s="49" customFormat="true" ht="12.8" hidden="false" customHeight="false" outlineLevel="0" collapsed="false">
      <c r="AMI724" s="0"/>
      <c r="AMJ724" s="0"/>
    </row>
    <row r="725" s="49" customFormat="true" ht="12.8" hidden="false" customHeight="false" outlineLevel="0" collapsed="false">
      <c r="AMI725" s="0"/>
      <c r="AMJ725" s="0"/>
    </row>
    <row r="726" s="49" customFormat="true" ht="12.8" hidden="false" customHeight="false" outlineLevel="0" collapsed="false">
      <c r="AMI726" s="0"/>
      <c r="AMJ726" s="0"/>
    </row>
    <row r="727" s="49" customFormat="true" ht="12.8" hidden="false" customHeight="false" outlineLevel="0" collapsed="false">
      <c r="AMI727" s="0"/>
      <c r="AMJ727" s="0"/>
    </row>
    <row r="728" s="49" customFormat="true" ht="12.8" hidden="false" customHeight="false" outlineLevel="0" collapsed="false">
      <c r="AMI728" s="0"/>
      <c r="AMJ728" s="0"/>
    </row>
    <row r="729" s="49" customFormat="true" ht="12.8" hidden="false" customHeight="false" outlineLevel="0" collapsed="false">
      <c r="AMI729" s="0"/>
      <c r="AMJ729" s="0"/>
    </row>
    <row r="730" s="49" customFormat="true" ht="12.8" hidden="false" customHeight="false" outlineLevel="0" collapsed="false">
      <c r="AMI730" s="0"/>
      <c r="AMJ730" s="0"/>
    </row>
    <row r="731" s="49" customFormat="true" ht="12.8" hidden="false" customHeight="false" outlineLevel="0" collapsed="false">
      <c r="AMI731" s="0"/>
      <c r="AMJ731" s="0"/>
    </row>
    <row r="732" s="49" customFormat="true" ht="12.8" hidden="false" customHeight="false" outlineLevel="0" collapsed="false">
      <c r="AMI732" s="0"/>
      <c r="AMJ732" s="0"/>
    </row>
    <row r="733" s="49" customFormat="true" ht="12.8" hidden="false" customHeight="false" outlineLevel="0" collapsed="false">
      <c r="AMI733" s="0"/>
      <c r="AMJ733" s="0"/>
    </row>
    <row r="734" s="49" customFormat="true" ht="12.8" hidden="false" customHeight="false" outlineLevel="0" collapsed="false">
      <c r="AMI734" s="0"/>
      <c r="AMJ734" s="0"/>
    </row>
    <row r="735" s="49" customFormat="true" ht="12.8" hidden="false" customHeight="false" outlineLevel="0" collapsed="false">
      <c r="AMI735" s="0"/>
      <c r="AMJ735" s="0"/>
    </row>
    <row r="736" s="49" customFormat="true" ht="12.8" hidden="false" customHeight="false" outlineLevel="0" collapsed="false">
      <c r="AMI736" s="0"/>
      <c r="AMJ736" s="0"/>
    </row>
    <row r="737" s="49" customFormat="true" ht="12.8" hidden="false" customHeight="false" outlineLevel="0" collapsed="false">
      <c r="AMI737" s="0"/>
      <c r="AMJ737" s="0"/>
    </row>
    <row r="738" s="49" customFormat="true" ht="12.8" hidden="false" customHeight="false" outlineLevel="0" collapsed="false">
      <c r="AMI738" s="0"/>
      <c r="AMJ738" s="0"/>
    </row>
    <row r="739" s="49" customFormat="true" ht="12.8" hidden="false" customHeight="false" outlineLevel="0" collapsed="false">
      <c r="AMI739" s="0"/>
      <c r="AMJ739" s="0"/>
    </row>
    <row r="740" s="49" customFormat="true" ht="12.8" hidden="false" customHeight="false" outlineLevel="0" collapsed="false">
      <c r="AMI740" s="0"/>
      <c r="AMJ740" s="0"/>
    </row>
    <row r="741" s="49" customFormat="true" ht="12.8" hidden="false" customHeight="false" outlineLevel="0" collapsed="false">
      <c r="AMI741" s="0"/>
      <c r="AMJ741" s="0"/>
    </row>
    <row r="742" s="49" customFormat="true" ht="12.8" hidden="false" customHeight="false" outlineLevel="0" collapsed="false">
      <c r="AMI742" s="0"/>
      <c r="AMJ742" s="0"/>
    </row>
    <row r="743" s="49" customFormat="true" ht="12.8" hidden="false" customHeight="false" outlineLevel="0" collapsed="false">
      <c r="AMI743" s="0"/>
      <c r="AMJ743" s="0"/>
    </row>
    <row r="744" s="49" customFormat="true" ht="12.8" hidden="false" customHeight="false" outlineLevel="0" collapsed="false">
      <c r="AMI744" s="0"/>
      <c r="AMJ744" s="0"/>
    </row>
    <row r="745" s="49" customFormat="true" ht="12.8" hidden="false" customHeight="false" outlineLevel="0" collapsed="false">
      <c r="AMI745" s="0"/>
      <c r="AMJ745" s="0"/>
    </row>
    <row r="746" s="49" customFormat="true" ht="12.8" hidden="false" customHeight="false" outlineLevel="0" collapsed="false">
      <c r="AMI746" s="0"/>
      <c r="AMJ746" s="0"/>
    </row>
    <row r="747" s="49" customFormat="true" ht="12.8" hidden="false" customHeight="false" outlineLevel="0" collapsed="false">
      <c r="AMI747" s="0"/>
      <c r="AMJ747" s="0"/>
    </row>
    <row r="748" s="49" customFormat="true" ht="12.8" hidden="false" customHeight="false" outlineLevel="0" collapsed="false">
      <c r="AMI748" s="0"/>
      <c r="AMJ748" s="0"/>
    </row>
    <row r="749" s="49" customFormat="true" ht="12.8" hidden="false" customHeight="false" outlineLevel="0" collapsed="false">
      <c r="AMI749" s="0"/>
      <c r="AMJ749" s="0"/>
    </row>
    <row r="750" s="49" customFormat="true" ht="12.8" hidden="false" customHeight="false" outlineLevel="0" collapsed="false">
      <c r="AMI750" s="0"/>
      <c r="AMJ750" s="0"/>
    </row>
    <row r="751" s="49" customFormat="true" ht="12.8" hidden="false" customHeight="false" outlineLevel="0" collapsed="false">
      <c r="AMI751" s="0"/>
      <c r="AMJ751" s="0"/>
    </row>
    <row r="752" s="49" customFormat="true" ht="12.8" hidden="false" customHeight="false" outlineLevel="0" collapsed="false">
      <c r="AMI752" s="0"/>
      <c r="AMJ752" s="0"/>
    </row>
    <row r="753" s="49" customFormat="true" ht="12.8" hidden="false" customHeight="false" outlineLevel="0" collapsed="false">
      <c r="AMI753" s="0"/>
      <c r="AMJ753" s="0"/>
    </row>
    <row r="754" s="49" customFormat="true" ht="12.8" hidden="false" customHeight="false" outlineLevel="0" collapsed="false">
      <c r="AMI754" s="0"/>
      <c r="AMJ754" s="0"/>
    </row>
    <row r="755" s="49" customFormat="true" ht="12.8" hidden="false" customHeight="false" outlineLevel="0" collapsed="false">
      <c r="AMI755" s="0"/>
      <c r="AMJ755" s="0"/>
    </row>
    <row r="756" s="49" customFormat="true" ht="12.8" hidden="false" customHeight="false" outlineLevel="0" collapsed="false">
      <c r="AMI756" s="0"/>
      <c r="AMJ756" s="0"/>
    </row>
    <row r="757" s="49" customFormat="true" ht="12.8" hidden="false" customHeight="false" outlineLevel="0" collapsed="false">
      <c r="AMI757" s="0"/>
      <c r="AMJ757" s="0"/>
    </row>
    <row r="758" s="49" customFormat="true" ht="12.8" hidden="false" customHeight="false" outlineLevel="0" collapsed="false">
      <c r="AMI758" s="0"/>
      <c r="AMJ758" s="0"/>
    </row>
    <row r="759" s="49" customFormat="true" ht="12.8" hidden="false" customHeight="false" outlineLevel="0" collapsed="false">
      <c r="AMI759" s="0"/>
      <c r="AMJ759" s="0"/>
    </row>
    <row r="760" s="49" customFormat="true" ht="12.8" hidden="false" customHeight="false" outlineLevel="0" collapsed="false">
      <c r="AMI760" s="0"/>
      <c r="AMJ760" s="0"/>
    </row>
    <row r="761" s="49" customFormat="true" ht="12.8" hidden="false" customHeight="false" outlineLevel="0" collapsed="false">
      <c r="AMI761" s="0"/>
      <c r="AMJ761" s="0"/>
    </row>
    <row r="762" s="49" customFormat="true" ht="12.8" hidden="false" customHeight="false" outlineLevel="0" collapsed="false">
      <c r="AMI762" s="0"/>
      <c r="AMJ762" s="0"/>
    </row>
    <row r="763" s="49" customFormat="true" ht="12.8" hidden="false" customHeight="false" outlineLevel="0" collapsed="false">
      <c r="AMI763" s="0"/>
      <c r="AMJ763" s="0"/>
    </row>
    <row r="764" s="49" customFormat="true" ht="12.8" hidden="false" customHeight="false" outlineLevel="0" collapsed="false">
      <c r="AMI764" s="0"/>
      <c r="AMJ764" s="0"/>
    </row>
    <row r="765" s="49" customFormat="true" ht="12.8" hidden="false" customHeight="false" outlineLevel="0" collapsed="false">
      <c r="AMI765" s="0"/>
      <c r="AMJ765" s="0"/>
    </row>
    <row r="766" s="49" customFormat="true" ht="12.8" hidden="false" customHeight="false" outlineLevel="0" collapsed="false">
      <c r="AMI766" s="0"/>
      <c r="AMJ766" s="0"/>
    </row>
    <row r="767" s="49" customFormat="true" ht="12.8" hidden="false" customHeight="false" outlineLevel="0" collapsed="false">
      <c r="AMI767" s="0"/>
      <c r="AMJ767" s="0"/>
    </row>
    <row r="768" s="49" customFormat="true" ht="12.8" hidden="false" customHeight="false" outlineLevel="0" collapsed="false">
      <c r="AMI768" s="0"/>
      <c r="AMJ768" s="0"/>
    </row>
    <row r="769" s="49" customFormat="true" ht="12.8" hidden="false" customHeight="false" outlineLevel="0" collapsed="false">
      <c r="AMI769" s="0"/>
      <c r="AMJ769" s="0"/>
    </row>
    <row r="770" s="49" customFormat="true" ht="12.8" hidden="false" customHeight="false" outlineLevel="0" collapsed="false">
      <c r="AMI770" s="0"/>
      <c r="AMJ770" s="0"/>
    </row>
    <row r="771" s="49" customFormat="true" ht="12.8" hidden="false" customHeight="false" outlineLevel="0" collapsed="false">
      <c r="AMI771" s="0"/>
      <c r="AMJ771" s="0"/>
    </row>
    <row r="772" s="49" customFormat="true" ht="12.8" hidden="false" customHeight="false" outlineLevel="0" collapsed="false">
      <c r="AMI772" s="0"/>
      <c r="AMJ772" s="0"/>
    </row>
    <row r="773" s="49" customFormat="true" ht="12.8" hidden="false" customHeight="false" outlineLevel="0" collapsed="false">
      <c r="AMI773" s="0"/>
      <c r="AMJ773" s="0"/>
    </row>
    <row r="774" s="49" customFormat="true" ht="12.8" hidden="false" customHeight="false" outlineLevel="0" collapsed="false">
      <c r="AMI774" s="0"/>
      <c r="AMJ774" s="0"/>
    </row>
    <row r="775" s="49" customFormat="true" ht="12.8" hidden="false" customHeight="false" outlineLevel="0" collapsed="false">
      <c r="AMI775" s="0"/>
      <c r="AMJ775" s="0"/>
    </row>
    <row r="776" s="49" customFormat="true" ht="12.8" hidden="false" customHeight="false" outlineLevel="0" collapsed="false">
      <c r="AMI776" s="0"/>
      <c r="AMJ776" s="0"/>
    </row>
    <row r="777" s="49" customFormat="true" ht="12.8" hidden="false" customHeight="false" outlineLevel="0" collapsed="false">
      <c r="AMI777" s="0"/>
      <c r="AMJ777" s="0"/>
    </row>
    <row r="778" s="49" customFormat="true" ht="12.8" hidden="false" customHeight="false" outlineLevel="0" collapsed="false">
      <c r="AMI778" s="0"/>
      <c r="AMJ778" s="0"/>
    </row>
    <row r="779" s="49" customFormat="true" ht="12.8" hidden="false" customHeight="false" outlineLevel="0" collapsed="false">
      <c r="AMI779" s="0"/>
      <c r="AMJ779" s="0"/>
    </row>
    <row r="780" s="49" customFormat="true" ht="12.8" hidden="false" customHeight="false" outlineLevel="0" collapsed="false">
      <c r="AMI780" s="0"/>
      <c r="AMJ780" s="0"/>
    </row>
    <row r="781" s="49" customFormat="true" ht="12.8" hidden="false" customHeight="false" outlineLevel="0" collapsed="false">
      <c r="AMI781" s="0"/>
      <c r="AMJ781" s="0"/>
    </row>
    <row r="782" s="49" customFormat="true" ht="12.8" hidden="false" customHeight="false" outlineLevel="0" collapsed="false">
      <c r="AMI782" s="0"/>
      <c r="AMJ782" s="0"/>
    </row>
    <row r="783" s="49" customFormat="true" ht="12.8" hidden="false" customHeight="false" outlineLevel="0" collapsed="false">
      <c r="AMI783" s="0"/>
      <c r="AMJ783" s="0"/>
    </row>
    <row r="784" s="49" customFormat="true" ht="12.8" hidden="false" customHeight="false" outlineLevel="0" collapsed="false">
      <c r="AMI784" s="0"/>
      <c r="AMJ784" s="0"/>
    </row>
    <row r="785" s="49" customFormat="true" ht="12.8" hidden="false" customHeight="false" outlineLevel="0" collapsed="false">
      <c r="AMI785" s="0"/>
      <c r="AMJ785" s="0"/>
    </row>
    <row r="786" s="49" customFormat="true" ht="12.8" hidden="false" customHeight="false" outlineLevel="0" collapsed="false">
      <c r="AMI786" s="0"/>
      <c r="AMJ786" s="0"/>
    </row>
    <row r="787" s="49" customFormat="true" ht="12.8" hidden="false" customHeight="false" outlineLevel="0" collapsed="false">
      <c r="AMI787" s="0"/>
      <c r="AMJ787" s="0"/>
    </row>
    <row r="788" s="49" customFormat="true" ht="12.8" hidden="false" customHeight="false" outlineLevel="0" collapsed="false">
      <c r="AMI788" s="0"/>
      <c r="AMJ788" s="0"/>
    </row>
    <row r="789" s="49" customFormat="true" ht="12.8" hidden="false" customHeight="false" outlineLevel="0" collapsed="false">
      <c r="AMI789" s="0"/>
      <c r="AMJ789" s="0"/>
    </row>
    <row r="790" s="49" customFormat="true" ht="12.8" hidden="false" customHeight="false" outlineLevel="0" collapsed="false">
      <c r="AMI790" s="0"/>
      <c r="AMJ790" s="0"/>
    </row>
    <row r="791" s="49" customFormat="true" ht="12.8" hidden="false" customHeight="false" outlineLevel="0" collapsed="false">
      <c r="AMI791" s="0"/>
      <c r="AMJ791" s="0"/>
    </row>
    <row r="792" s="49" customFormat="true" ht="12.8" hidden="false" customHeight="false" outlineLevel="0" collapsed="false">
      <c r="AMI792" s="0"/>
      <c r="AMJ792" s="0"/>
    </row>
    <row r="793" s="49" customFormat="true" ht="12.8" hidden="false" customHeight="false" outlineLevel="0" collapsed="false">
      <c r="AMI793" s="0"/>
      <c r="AMJ793" s="0"/>
    </row>
    <row r="794" s="49" customFormat="true" ht="12.8" hidden="false" customHeight="false" outlineLevel="0" collapsed="false">
      <c r="AMI794" s="0"/>
      <c r="AMJ794" s="0"/>
    </row>
    <row r="795" s="49" customFormat="true" ht="12.8" hidden="false" customHeight="false" outlineLevel="0" collapsed="false">
      <c r="AMI795" s="0"/>
      <c r="AMJ795" s="0"/>
    </row>
    <row r="796" s="49" customFormat="true" ht="12.8" hidden="false" customHeight="false" outlineLevel="0" collapsed="false">
      <c r="AMI796" s="0"/>
      <c r="AMJ796" s="0"/>
    </row>
    <row r="797" s="49" customFormat="true" ht="12.8" hidden="false" customHeight="false" outlineLevel="0" collapsed="false">
      <c r="AMI797" s="0"/>
      <c r="AMJ797" s="0"/>
    </row>
    <row r="798" s="49" customFormat="true" ht="12.8" hidden="false" customHeight="false" outlineLevel="0" collapsed="false">
      <c r="AMI798" s="0"/>
      <c r="AMJ798" s="0"/>
    </row>
    <row r="799" s="49" customFormat="true" ht="12.8" hidden="false" customHeight="false" outlineLevel="0" collapsed="false">
      <c r="AMI799" s="0"/>
      <c r="AMJ799" s="0"/>
    </row>
    <row r="800" s="49" customFormat="true" ht="12.8" hidden="false" customHeight="false" outlineLevel="0" collapsed="false">
      <c r="AMI800" s="0"/>
      <c r="AMJ800" s="0"/>
    </row>
    <row r="801" s="49" customFormat="true" ht="12.8" hidden="false" customHeight="false" outlineLevel="0" collapsed="false">
      <c r="AMI801" s="0"/>
      <c r="AMJ801" s="0"/>
    </row>
    <row r="802" s="49" customFormat="true" ht="12.8" hidden="false" customHeight="false" outlineLevel="0" collapsed="false">
      <c r="AMI802" s="0"/>
      <c r="AMJ802" s="0"/>
    </row>
    <row r="803" s="49" customFormat="true" ht="12.8" hidden="false" customHeight="false" outlineLevel="0" collapsed="false">
      <c r="AMI803" s="0"/>
      <c r="AMJ803" s="0"/>
    </row>
    <row r="804" s="49" customFormat="true" ht="12.8" hidden="false" customHeight="false" outlineLevel="0" collapsed="false">
      <c r="AMI804" s="0"/>
      <c r="AMJ804" s="0"/>
    </row>
    <row r="805" s="49" customFormat="true" ht="12.8" hidden="false" customHeight="false" outlineLevel="0" collapsed="false">
      <c r="AMI805" s="0"/>
      <c r="AMJ805" s="0"/>
    </row>
    <row r="806" s="49" customFormat="true" ht="12.8" hidden="false" customHeight="false" outlineLevel="0" collapsed="false">
      <c r="AMI806" s="0"/>
      <c r="AMJ806" s="0"/>
    </row>
    <row r="807" s="49" customFormat="true" ht="12.8" hidden="false" customHeight="false" outlineLevel="0" collapsed="false">
      <c r="AMI807" s="0"/>
      <c r="AMJ807" s="0"/>
    </row>
    <row r="808" s="49" customFormat="true" ht="12.8" hidden="false" customHeight="false" outlineLevel="0" collapsed="false">
      <c r="AMI808" s="0"/>
      <c r="AMJ808" s="0"/>
    </row>
    <row r="809" s="49" customFormat="true" ht="12.8" hidden="false" customHeight="false" outlineLevel="0" collapsed="false">
      <c r="AMI809" s="0"/>
      <c r="AMJ809" s="0"/>
    </row>
    <row r="810" s="49" customFormat="true" ht="12.8" hidden="false" customHeight="false" outlineLevel="0" collapsed="false">
      <c r="AMI810" s="0"/>
      <c r="AMJ810" s="0"/>
    </row>
    <row r="811" s="49" customFormat="true" ht="12.8" hidden="false" customHeight="false" outlineLevel="0" collapsed="false">
      <c r="AMI811" s="0"/>
      <c r="AMJ811" s="0"/>
    </row>
    <row r="812" s="49" customFormat="true" ht="12.8" hidden="false" customHeight="false" outlineLevel="0" collapsed="false">
      <c r="AMI812" s="0"/>
      <c r="AMJ812" s="0"/>
    </row>
    <row r="813" s="49" customFormat="true" ht="12.8" hidden="false" customHeight="false" outlineLevel="0" collapsed="false">
      <c r="AMI813" s="0"/>
      <c r="AMJ813" s="0"/>
    </row>
    <row r="814" s="49" customFormat="true" ht="12.8" hidden="false" customHeight="false" outlineLevel="0" collapsed="false">
      <c r="AMI814" s="0"/>
      <c r="AMJ814" s="0"/>
    </row>
    <row r="815" s="49" customFormat="true" ht="12.8" hidden="false" customHeight="false" outlineLevel="0" collapsed="false">
      <c r="AMI815" s="0"/>
      <c r="AMJ815" s="0"/>
    </row>
    <row r="816" s="49" customFormat="true" ht="12.8" hidden="false" customHeight="false" outlineLevel="0" collapsed="false">
      <c r="AMI816" s="0"/>
      <c r="AMJ816" s="0"/>
    </row>
    <row r="817" s="49" customFormat="true" ht="12.8" hidden="false" customHeight="false" outlineLevel="0" collapsed="false">
      <c r="AMI817" s="0"/>
      <c r="AMJ817" s="0"/>
    </row>
    <row r="818" s="49" customFormat="true" ht="12.8" hidden="false" customHeight="false" outlineLevel="0" collapsed="false">
      <c r="AMI818" s="0"/>
      <c r="AMJ818" s="0"/>
    </row>
    <row r="819" s="49" customFormat="true" ht="12.8" hidden="false" customHeight="false" outlineLevel="0" collapsed="false">
      <c r="AMI819" s="0"/>
      <c r="AMJ819" s="0"/>
    </row>
    <row r="820" s="49" customFormat="true" ht="12.8" hidden="false" customHeight="false" outlineLevel="0" collapsed="false">
      <c r="AMI820" s="0"/>
      <c r="AMJ820" s="0"/>
    </row>
    <row r="821" s="49" customFormat="true" ht="12.8" hidden="false" customHeight="false" outlineLevel="0" collapsed="false">
      <c r="AMI821" s="0"/>
      <c r="AMJ821" s="0"/>
    </row>
    <row r="822" s="49" customFormat="true" ht="12.8" hidden="false" customHeight="false" outlineLevel="0" collapsed="false">
      <c r="AMI822" s="0"/>
      <c r="AMJ822" s="0"/>
    </row>
    <row r="823" s="49" customFormat="true" ht="12.8" hidden="false" customHeight="false" outlineLevel="0" collapsed="false">
      <c r="AMI823" s="0"/>
      <c r="AMJ823" s="0"/>
    </row>
    <row r="824" s="49" customFormat="true" ht="12.8" hidden="false" customHeight="false" outlineLevel="0" collapsed="false">
      <c r="AMI824" s="0"/>
      <c r="AMJ824" s="0"/>
    </row>
    <row r="825" s="49" customFormat="true" ht="12.8" hidden="false" customHeight="false" outlineLevel="0" collapsed="false">
      <c r="AMI825" s="0"/>
      <c r="AMJ825" s="0"/>
    </row>
    <row r="826" s="49" customFormat="true" ht="12.8" hidden="false" customHeight="false" outlineLevel="0" collapsed="false">
      <c r="AMI826" s="0"/>
      <c r="AMJ826" s="0"/>
    </row>
    <row r="827" s="49" customFormat="true" ht="12.8" hidden="false" customHeight="false" outlineLevel="0" collapsed="false">
      <c r="AMI827" s="0"/>
      <c r="AMJ827" s="0"/>
    </row>
    <row r="828" s="49" customFormat="true" ht="12.8" hidden="false" customHeight="false" outlineLevel="0" collapsed="false">
      <c r="AMI828" s="0"/>
      <c r="AMJ828" s="0"/>
    </row>
    <row r="829" s="49" customFormat="true" ht="12.8" hidden="false" customHeight="false" outlineLevel="0" collapsed="false">
      <c r="AMI829" s="0"/>
      <c r="AMJ829" s="0"/>
    </row>
    <row r="830" s="49" customFormat="true" ht="12.8" hidden="false" customHeight="false" outlineLevel="0" collapsed="false">
      <c r="AMI830" s="0"/>
      <c r="AMJ830" s="0"/>
    </row>
    <row r="831" s="49" customFormat="true" ht="12.8" hidden="false" customHeight="false" outlineLevel="0" collapsed="false">
      <c r="AMI831" s="0"/>
      <c r="AMJ831" s="0"/>
    </row>
    <row r="832" s="49" customFormat="true" ht="12.8" hidden="false" customHeight="false" outlineLevel="0" collapsed="false">
      <c r="AMI832" s="0"/>
      <c r="AMJ832" s="0"/>
    </row>
    <row r="833" s="49" customFormat="true" ht="12.8" hidden="false" customHeight="false" outlineLevel="0" collapsed="false">
      <c r="AMI833" s="0"/>
      <c r="AMJ833" s="0"/>
    </row>
    <row r="834" s="49" customFormat="true" ht="12.8" hidden="false" customHeight="false" outlineLevel="0" collapsed="false">
      <c r="AMI834" s="0"/>
      <c r="AMJ834" s="0"/>
    </row>
    <row r="835" s="49" customFormat="true" ht="12.8" hidden="false" customHeight="false" outlineLevel="0" collapsed="false">
      <c r="AMI835" s="0"/>
      <c r="AMJ835" s="0"/>
    </row>
    <row r="836" s="49" customFormat="true" ht="12.8" hidden="false" customHeight="false" outlineLevel="0" collapsed="false">
      <c r="AMI836" s="0"/>
      <c r="AMJ836" s="0"/>
    </row>
    <row r="837" s="49" customFormat="true" ht="12.8" hidden="false" customHeight="false" outlineLevel="0" collapsed="false">
      <c r="AMI837" s="0"/>
      <c r="AMJ837" s="0"/>
    </row>
    <row r="838" s="49" customFormat="true" ht="12.8" hidden="false" customHeight="false" outlineLevel="0" collapsed="false">
      <c r="AMI838" s="0"/>
      <c r="AMJ838" s="0"/>
    </row>
    <row r="839" s="49" customFormat="true" ht="12.8" hidden="false" customHeight="false" outlineLevel="0" collapsed="false">
      <c r="AMI839" s="0"/>
      <c r="AMJ839" s="0"/>
    </row>
    <row r="840" s="49" customFormat="true" ht="12.8" hidden="false" customHeight="false" outlineLevel="0" collapsed="false">
      <c r="AMI840" s="0"/>
      <c r="AMJ840" s="0"/>
    </row>
    <row r="841" s="49" customFormat="true" ht="12.8" hidden="false" customHeight="false" outlineLevel="0" collapsed="false">
      <c r="AMI841" s="0"/>
      <c r="AMJ841" s="0"/>
    </row>
    <row r="842" s="49" customFormat="true" ht="12.8" hidden="false" customHeight="false" outlineLevel="0" collapsed="false">
      <c r="AMI842" s="0"/>
      <c r="AMJ842" s="0"/>
    </row>
    <row r="843" s="49" customFormat="true" ht="12.8" hidden="false" customHeight="false" outlineLevel="0" collapsed="false">
      <c r="AMI843" s="0"/>
      <c r="AMJ843" s="0"/>
    </row>
    <row r="844" s="49" customFormat="true" ht="12.8" hidden="false" customHeight="false" outlineLevel="0" collapsed="false">
      <c r="AMI844" s="0"/>
      <c r="AMJ844" s="0"/>
    </row>
    <row r="845" s="49" customFormat="true" ht="12.8" hidden="false" customHeight="false" outlineLevel="0" collapsed="false">
      <c r="AMI845" s="0"/>
      <c r="AMJ845" s="0"/>
    </row>
    <row r="846" s="49" customFormat="true" ht="12.8" hidden="false" customHeight="false" outlineLevel="0" collapsed="false">
      <c r="AMI846" s="0"/>
      <c r="AMJ846" s="0"/>
    </row>
    <row r="847" s="49" customFormat="true" ht="12.8" hidden="false" customHeight="false" outlineLevel="0" collapsed="false">
      <c r="AMI847" s="0"/>
      <c r="AMJ847" s="0"/>
    </row>
    <row r="848" s="49" customFormat="true" ht="12.8" hidden="false" customHeight="false" outlineLevel="0" collapsed="false">
      <c r="AMI848" s="0"/>
      <c r="AMJ848" s="0"/>
    </row>
    <row r="849" s="49" customFormat="true" ht="12.8" hidden="false" customHeight="false" outlineLevel="0" collapsed="false">
      <c r="AMI849" s="0"/>
      <c r="AMJ849" s="0"/>
    </row>
    <row r="850" s="49" customFormat="true" ht="12.8" hidden="false" customHeight="false" outlineLevel="0" collapsed="false">
      <c r="AMI850" s="0"/>
      <c r="AMJ850" s="0"/>
    </row>
    <row r="851" s="49" customFormat="true" ht="12.8" hidden="false" customHeight="false" outlineLevel="0" collapsed="false">
      <c r="AMI851" s="0"/>
      <c r="AMJ851" s="0"/>
    </row>
    <row r="852" s="49" customFormat="true" ht="12.8" hidden="false" customHeight="false" outlineLevel="0" collapsed="false">
      <c r="AMI852" s="0"/>
      <c r="AMJ852" s="0"/>
    </row>
    <row r="853" s="49" customFormat="true" ht="12.8" hidden="false" customHeight="false" outlineLevel="0" collapsed="false">
      <c r="AMI853" s="0"/>
      <c r="AMJ853" s="0"/>
    </row>
    <row r="854" s="49" customFormat="true" ht="12.8" hidden="false" customHeight="false" outlineLevel="0" collapsed="false">
      <c r="AMI854" s="0"/>
      <c r="AMJ854" s="0"/>
    </row>
    <row r="855" s="49" customFormat="true" ht="12.8" hidden="false" customHeight="false" outlineLevel="0" collapsed="false">
      <c r="AMI855" s="0"/>
      <c r="AMJ855" s="0"/>
    </row>
    <row r="856" s="49" customFormat="true" ht="12.8" hidden="false" customHeight="false" outlineLevel="0" collapsed="false">
      <c r="AMI856" s="0"/>
      <c r="AMJ856" s="0"/>
    </row>
    <row r="857" s="49" customFormat="true" ht="12.8" hidden="false" customHeight="false" outlineLevel="0" collapsed="false">
      <c r="AMI857" s="0"/>
      <c r="AMJ857" s="0"/>
    </row>
    <row r="858" s="49" customFormat="true" ht="12.8" hidden="false" customHeight="false" outlineLevel="0" collapsed="false">
      <c r="AMI858" s="0"/>
      <c r="AMJ858" s="0"/>
    </row>
    <row r="859" s="49" customFormat="true" ht="12.8" hidden="false" customHeight="false" outlineLevel="0" collapsed="false">
      <c r="AMI859" s="0"/>
      <c r="AMJ859" s="0"/>
    </row>
    <row r="860" s="49" customFormat="true" ht="12.8" hidden="false" customHeight="false" outlineLevel="0" collapsed="false">
      <c r="AMI860" s="0"/>
      <c r="AMJ860" s="0"/>
    </row>
    <row r="861" s="49" customFormat="true" ht="12.8" hidden="false" customHeight="false" outlineLevel="0" collapsed="false">
      <c r="AMI861" s="0"/>
      <c r="AMJ861" s="0"/>
    </row>
    <row r="862" s="49" customFormat="true" ht="12.8" hidden="false" customHeight="false" outlineLevel="0" collapsed="false">
      <c r="AMI862" s="0"/>
      <c r="AMJ862" s="0"/>
    </row>
    <row r="863" s="49" customFormat="true" ht="12.8" hidden="false" customHeight="false" outlineLevel="0" collapsed="false">
      <c r="AMI863" s="0"/>
      <c r="AMJ863" s="0"/>
    </row>
    <row r="864" s="49" customFormat="true" ht="12.8" hidden="false" customHeight="false" outlineLevel="0" collapsed="false">
      <c r="AMI864" s="0"/>
      <c r="AMJ864" s="0"/>
    </row>
    <row r="865" s="49" customFormat="true" ht="12.8" hidden="false" customHeight="false" outlineLevel="0" collapsed="false">
      <c r="AMI865" s="0"/>
      <c r="AMJ865" s="0"/>
    </row>
    <row r="866" s="49" customFormat="true" ht="12.8" hidden="false" customHeight="false" outlineLevel="0" collapsed="false">
      <c r="AMI866" s="0"/>
      <c r="AMJ866" s="0"/>
    </row>
    <row r="867" s="49" customFormat="true" ht="12.8" hidden="false" customHeight="false" outlineLevel="0" collapsed="false">
      <c r="AMI867" s="0"/>
      <c r="AMJ867" s="0"/>
    </row>
    <row r="868" s="49" customFormat="true" ht="12.8" hidden="false" customHeight="false" outlineLevel="0" collapsed="false">
      <c r="AMI868" s="0"/>
      <c r="AMJ868" s="0"/>
    </row>
    <row r="869" s="49" customFormat="true" ht="12.8" hidden="false" customHeight="false" outlineLevel="0" collapsed="false">
      <c r="AMI869" s="0"/>
      <c r="AMJ869" s="0"/>
    </row>
    <row r="870" s="49" customFormat="true" ht="12.8" hidden="false" customHeight="false" outlineLevel="0" collapsed="false">
      <c r="AMI870" s="0"/>
      <c r="AMJ870" s="0"/>
    </row>
    <row r="871" s="49" customFormat="true" ht="12.8" hidden="false" customHeight="false" outlineLevel="0" collapsed="false">
      <c r="AMI871" s="0"/>
      <c r="AMJ871" s="0"/>
    </row>
    <row r="872" s="49" customFormat="true" ht="12.8" hidden="false" customHeight="false" outlineLevel="0" collapsed="false">
      <c r="AMI872" s="0"/>
      <c r="AMJ872" s="0"/>
    </row>
    <row r="873" s="49" customFormat="true" ht="12.8" hidden="false" customHeight="false" outlineLevel="0" collapsed="false">
      <c r="AMI873" s="0"/>
      <c r="AMJ873" s="0"/>
    </row>
    <row r="874" s="49" customFormat="true" ht="12.8" hidden="false" customHeight="false" outlineLevel="0" collapsed="false">
      <c r="AMI874" s="0"/>
      <c r="AMJ874" s="0"/>
    </row>
    <row r="875" s="49" customFormat="true" ht="12.8" hidden="false" customHeight="false" outlineLevel="0" collapsed="false">
      <c r="AMI875" s="0"/>
      <c r="AMJ875" s="0"/>
    </row>
    <row r="876" s="49" customFormat="true" ht="12.8" hidden="false" customHeight="false" outlineLevel="0" collapsed="false">
      <c r="AMI876" s="0"/>
      <c r="AMJ876" s="0"/>
    </row>
    <row r="877" s="49" customFormat="true" ht="12.8" hidden="false" customHeight="false" outlineLevel="0" collapsed="false">
      <c r="AMI877" s="0"/>
      <c r="AMJ877" s="0"/>
    </row>
    <row r="878" s="49" customFormat="true" ht="12.8" hidden="false" customHeight="false" outlineLevel="0" collapsed="false">
      <c r="AMI878" s="0"/>
      <c r="AMJ878" s="0"/>
    </row>
    <row r="879" s="49" customFormat="true" ht="12.8" hidden="false" customHeight="false" outlineLevel="0" collapsed="false">
      <c r="AMI879" s="0"/>
      <c r="AMJ879" s="0"/>
    </row>
    <row r="880" s="49" customFormat="true" ht="12.8" hidden="false" customHeight="false" outlineLevel="0" collapsed="false">
      <c r="AMI880" s="0"/>
      <c r="AMJ880" s="0"/>
    </row>
    <row r="881" s="49" customFormat="true" ht="12.8" hidden="false" customHeight="false" outlineLevel="0" collapsed="false">
      <c r="AMI881" s="0"/>
      <c r="AMJ881" s="0"/>
    </row>
    <row r="882" s="49" customFormat="true" ht="12.8" hidden="false" customHeight="false" outlineLevel="0" collapsed="false">
      <c r="AMI882" s="0"/>
      <c r="AMJ882" s="0"/>
    </row>
    <row r="883" s="49" customFormat="true" ht="12.8" hidden="false" customHeight="false" outlineLevel="0" collapsed="false">
      <c r="AMI883" s="0"/>
      <c r="AMJ883" s="0"/>
    </row>
    <row r="884" s="49" customFormat="true" ht="12.8" hidden="false" customHeight="false" outlineLevel="0" collapsed="false">
      <c r="AMI884" s="0"/>
      <c r="AMJ884" s="0"/>
    </row>
    <row r="885" s="49" customFormat="true" ht="12.8" hidden="false" customHeight="false" outlineLevel="0" collapsed="false">
      <c r="AMI885" s="0"/>
      <c r="AMJ885" s="0"/>
    </row>
    <row r="886" s="49" customFormat="true" ht="12.8" hidden="false" customHeight="false" outlineLevel="0" collapsed="false">
      <c r="AMI886" s="0"/>
      <c r="AMJ886" s="0"/>
    </row>
    <row r="887" s="49" customFormat="true" ht="12.8" hidden="false" customHeight="false" outlineLevel="0" collapsed="false">
      <c r="AMI887" s="0"/>
      <c r="AMJ887" s="0"/>
    </row>
    <row r="888" s="49" customFormat="true" ht="12.8" hidden="false" customHeight="false" outlineLevel="0" collapsed="false">
      <c r="AMI888" s="0"/>
      <c r="AMJ888" s="0"/>
    </row>
    <row r="889" s="49" customFormat="true" ht="12.8" hidden="false" customHeight="false" outlineLevel="0" collapsed="false">
      <c r="AMI889" s="0"/>
      <c r="AMJ889" s="0"/>
    </row>
    <row r="890" s="49" customFormat="true" ht="12.8" hidden="false" customHeight="false" outlineLevel="0" collapsed="false">
      <c r="AMI890" s="0"/>
      <c r="AMJ890" s="0"/>
    </row>
    <row r="891" s="49" customFormat="true" ht="12.8" hidden="false" customHeight="false" outlineLevel="0" collapsed="false">
      <c r="AMI891" s="0"/>
      <c r="AMJ891" s="0"/>
    </row>
    <row r="892" s="49" customFormat="true" ht="12.8" hidden="false" customHeight="false" outlineLevel="0" collapsed="false">
      <c r="AMI892" s="0"/>
      <c r="AMJ892" s="0"/>
    </row>
    <row r="893" s="49" customFormat="true" ht="12.8" hidden="false" customHeight="false" outlineLevel="0" collapsed="false">
      <c r="AMI893" s="0"/>
      <c r="AMJ893" s="0"/>
    </row>
    <row r="894" s="49" customFormat="true" ht="12.8" hidden="false" customHeight="false" outlineLevel="0" collapsed="false">
      <c r="AMI894" s="0"/>
      <c r="AMJ894" s="0"/>
    </row>
    <row r="895" s="49" customFormat="true" ht="12.8" hidden="false" customHeight="false" outlineLevel="0" collapsed="false">
      <c r="AMI895" s="0"/>
      <c r="AMJ895" s="0"/>
    </row>
    <row r="896" s="49" customFormat="true" ht="12.8" hidden="false" customHeight="false" outlineLevel="0" collapsed="false">
      <c r="AMI896" s="0"/>
      <c r="AMJ896" s="0"/>
    </row>
    <row r="897" s="49" customFormat="true" ht="12.8" hidden="false" customHeight="false" outlineLevel="0" collapsed="false">
      <c r="AMI897" s="0"/>
      <c r="AMJ897" s="0"/>
    </row>
    <row r="898" s="49" customFormat="true" ht="12.8" hidden="false" customHeight="false" outlineLevel="0" collapsed="false">
      <c r="AMI898" s="0"/>
      <c r="AMJ898" s="0"/>
    </row>
    <row r="899" s="49" customFormat="true" ht="12.8" hidden="false" customHeight="false" outlineLevel="0" collapsed="false">
      <c r="AMI899" s="0"/>
      <c r="AMJ899" s="0"/>
    </row>
    <row r="900" s="49" customFormat="true" ht="12.8" hidden="false" customHeight="false" outlineLevel="0" collapsed="false">
      <c r="AMI900" s="0"/>
      <c r="AMJ900" s="0"/>
    </row>
    <row r="901" s="49" customFormat="true" ht="12.8" hidden="false" customHeight="false" outlineLevel="0" collapsed="false">
      <c r="AMI901" s="0"/>
      <c r="AMJ901" s="0"/>
    </row>
    <row r="902" s="49" customFormat="true" ht="12.8" hidden="false" customHeight="false" outlineLevel="0" collapsed="false">
      <c r="AMI902" s="0"/>
      <c r="AMJ902" s="0"/>
    </row>
    <row r="903" s="49" customFormat="true" ht="12.8" hidden="false" customHeight="false" outlineLevel="0" collapsed="false">
      <c r="AMI903" s="0"/>
      <c r="AMJ903" s="0"/>
    </row>
    <row r="904" s="49" customFormat="true" ht="12.8" hidden="false" customHeight="false" outlineLevel="0" collapsed="false">
      <c r="AMI904" s="0"/>
      <c r="AMJ904" s="0"/>
    </row>
    <row r="905" s="49" customFormat="true" ht="12.8" hidden="false" customHeight="false" outlineLevel="0" collapsed="false">
      <c r="AMI905" s="0"/>
      <c r="AMJ905" s="0"/>
    </row>
    <row r="906" s="49" customFormat="true" ht="12.8" hidden="false" customHeight="false" outlineLevel="0" collapsed="false">
      <c r="AMI906" s="0"/>
      <c r="AMJ906" s="0"/>
    </row>
    <row r="907" s="49" customFormat="true" ht="12.8" hidden="false" customHeight="false" outlineLevel="0" collapsed="false">
      <c r="AMI907" s="0"/>
      <c r="AMJ907" s="0"/>
    </row>
    <row r="908" s="49" customFormat="true" ht="12.8" hidden="false" customHeight="false" outlineLevel="0" collapsed="false">
      <c r="AMI908" s="0"/>
      <c r="AMJ908" s="0"/>
    </row>
    <row r="909" s="49" customFormat="true" ht="12.8" hidden="false" customHeight="false" outlineLevel="0" collapsed="false">
      <c r="AMI909" s="0"/>
      <c r="AMJ909" s="0"/>
    </row>
    <row r="910" s="49" customFormat="true" ht="12.8" hidden="false" customHeight="false" outlineLevel="0" collapsed="false">
      <c r="AMI910" s="0"/>
      <c r="AMJ910" s="0"/>
    </row>
    <row r="911" s="49" customFormat="true" ht="12.8" hidden="false" customHeight="false" outlineLevel="0" collapsed="false">
      <c r="AMI911" s="0"/>
      <c r="AMJ911" s="0"/>
    </row>
    <row r="912" s="49" customFormat="true" ht="12.8" hidden="false" customHeight="false" outlineLevel="0" collapsed="false">
      <c r="AMI912" s="0"/>
      <c r="AMJ912" s="0"/>
    </row>
    <row r="913" s="49" customFormat="true" ht="12.8" hidden="false" customHeight="false" outlineLevel="0" collapsed="false">
      <c r="AMI913" s="0"/>
      <c r="AMJ913" s="0"/>
    </row>
    <row r="914" s="49" customFormat="true" ht="12.8" hidden="false" customHeight="false" outlineLevel="0" collapsed="false">
      <c r="AMI914" s="0"/>
      <c r="AMJ914" s="0"/>
    </row>
    <row r="915" s="49" customFormat="true" ht="12.8" hidden="false" customHeight="false" outlineLevel="0" collapsed="false">
      <c r="AMI915" s="0"/>
      <c r="AMJ915" s="0"/>
    </row>
    <row r="916" s="49" customFormat="true" ht="12.8" hidden="false" customHeight="false" outlineLevel="0" collapsed="false">
      <c r="AMI916" s="0"/>
      <c r="AMJ916" s="0"/>
    </row>
    <row r="917" s="49" customFormat="true" ht="12.8" hidden="false" customHeight="false" outlineLevel="0" collapsed="false">
      <c r="AMI917" s="0"/>
      <c r="AMJ917" s="0"/>
    </row>
    <row r="918" s="49" customFormat="true" ht="12.8" hidden="false" customHeight="false" outlineLevel="0" collapsed="false">
      <c r="AMI918" s="0"/>
      <c r="AMJ918" s="0"/>
    </row>
    <row r="919" s="49" customFormat="true" ht="12.8" hidden="false" customHeight="false" outlineLevel="0" collapsed="false">
      <c r="AMI919" s="0"/>
      <c r="AMJ919" s="0"/>
    </row>
    <row r="920" s="49" customFormat="true" ht="12.8" hidden="false" customHeight="false" outlineLevel="0" collapsed="false">
      <c r="AMI920" s="0"/>
      <c r="AMJ920" s="0"/>
    </row>
    <row r="921" s="49" customFormat="true" ht="12.8" hidden="false" customHeight="false" outlineLevel="0" collapsed="false">
      <c r="AMI921" s="0"/>
      <c r="AMJ921" s="0"/>
    </row>
    <row r="922" s="49" customFormat="true" ht="12.8" hidden="false" customHeight="false" outlineLevel="0" collapsed="false">
      <c r="AMI922" s="0"/>
      <c r="AMJ922" s="0"/>
    </row>
    <row r="923" s="49" customFormat="true" ht="12.8" hidden="false" customHeight="false" outlineLevel="0" collapsed="false">
      <c r="AMI923" s="0"/>
      <c r="AMJ923" s="0"/>
    </row>
    <row r="924" s="49" customFormat="true" ht="12.8" hidden="false" customHeight="false" outlineLevel="0" collapsed="false">
      <c r="AMI924" s="0"/>
      <c r="AMJ924" s="0"/>
    </row>
    <row r="925" s="49" customFormat="true" ht="12.8" hidden="false" customHeight="false" outlineLevel="0" collapsed="false">
      <c r="AMI925" s="0"/>
      <c r="AMJ925" s="0"/>
    </row>
    <row r="926" s="49" customFormat="true" ht="12.8" hidden="false" customHeight="false" outlineLevel="0" collapsed="false">
      <c r="AMI926" s="0"/>
      <c r="AMJ926" s="0"/>
    </row>
    <row r="927" s="49" customFormat="true" ht="12.8" hidden="false" customHeight="false" outlineLevel="0" collapsed="false">
      <c r="AMI927" s="0"/>
      <c r="AMJ927" s="0"/>
    </row>
    <row r="928" s="49" customFormat="true" ht="12.8" hidden="false" customHeight="false" outlineLevel="0" collapsed="false">
      <c r="AMI928" s="0"/>
      <c r="AMJ928" s="0"/>
    </row>
    <row r="929" s="49" customFormat="true" ht="12.8" hidden="false" customHeight="false" outlineLevel="0" collapsed="false">
      <c r="AMI929" s="0"/>
      <c r="AMJ929" s="0"/>
    </row>
    <row r="930" s="49" customFormat="true" ht="12.8" hidden="false" customHeight="false" outlineLevel="0" collapsed="false">
      <c r="AMI930" s="0"/>
      <c r="AMJ930" s="0"/>
    </row>
    <row r="931" s="49" customFormat="true" ht="12.8" hidden="false" customHeight="false" outlineLevel="0" collapsed="false">
      <c r="AMI931" s="0"/>
      <c r="AMJ931" s="0"/>
    </row>
    <row r="932" s="49" customFormat="true" ht="12.8" hidden="false" customHeight="false" outlineLevel="0" collapsed="false">
      <c r="AMI932" s="0"/>
      <c r="AMJ932" s="0"/>
    </row>
    <row r="933" s="49" customFormat="true" ht="12.8" hidden="false" customHeight="false" outlineLevel="0" collapsed="false">
      <c r="AMI933" s="0"/>
      <c r="AMJ933" s="0"/>
    </row>
    <row r="934" s="49" customFormat="true" ht="12.8" hidden="false" customHeight="false" outlineLevel="0" collapsed="false">
      <c r="AMI934" s="0"/>
      <c r="AMJ934" s="0"/>
    </row>
    <row r="935" s="49" customFormat="true" ht="12.8" hidden="false" customHeight="false" outlineLevel="0" collapsed="false">
      <c r="AMI935" s="0"/>
      <c r="AMJ935" s="0"/>
    </row>
    <row r="936" s="49" customFormat="true" ht="12.8" hidden="false" customHeight="false" outlineLevel="0" collapsed="false">
      <c r="AMI936" s="0"/>
      <c r="AMJ936" s="0"/>
    </row>
    <row r="937" s="49" customFormat="true" ht="12.8" hidden="false" customHeight="false" outlineLevel="0" collapsed="false">
      <c r="AMI937" s="0"/>
      <c r="AMJ937" s="0"/>
    </row>
    <row r="938" s="49" customFormat="true" ht="12.8" hidden="false" customHeight="false" outlineLevel="0" collapsed="false">
      <c r="AMI938" s="0"/>
      <c r="AMJ938" s="0"/>
    </row>
    <row r="939" s="49" customFormat="true" ht="12.8" hidden="false" customHeight="false" outlineLevel="0" collapsed="false">
      <c r="AMI939" s="0"/>
      <c r="AMJ939" s="0"/>
    </row>
    <row r="940" s="49" customFormat="true" ht="12.8" hidden="false" customHeight="false" outlineLevel="0" collapsed="false">
      <c r="AMI940" s="0"/>
      <c r="AMJ940" s="0"/>
    </row>
    <row r="941" s="49" customFormat="true" ht="12.8" hidden="false" customHeight="false" outlineLevel="0" collapsed="false">
      <c r="AMI941" s="0"/>
      <c r="AMJ941" s="0"/>
    </row>
    <row r="942" s="49" customFormat="true" ht="12.8" hidden="false" customHeight="false" outlineLevel="0" collapsed="false">
      <c r="AMI942" s="0"/>
      <c r="AMJ942" s="0"/>
    </row>
    <row r="943" s="49" customFormat="true" ht="12.8" hidden="false" customHeight="false" outlineLevel="0" collapsed="false">
      <c r="AMI943" s="0"/>
      <c r="AMJ943" s="0"/>
    </row>
    <row r="944" s="49" customFormat="true" ht="12.8" hidden="false" customHeight="false" outlineLevel="0" collapsed="false">
      <c r="AMI944" s="0"/>
      <c r="AMJ944" s="0"/>
    </row>
    <row r="945" s="49" customFormat="true" ht="12.8" hidden="false" customHeight="false" outlineLevel="0" collapsed="false">
      <c r="AMI945" s="0"/>
      <c r="AMJ945" s="0"/>
    </row>
    <row r="946" s="49" customFormat="true" ht="12.8" hidden="false" customHeight="false" outlineLevel="0" collapsed="false">
      <c r="AMI946" s="0"/>
      <c r="AMJ946" s="0"/>
    </row>
    <row r="947" s="49" customFormat="true" ht="12.8" hidden="false" customHeight="false" outlineLevel="0" collapsed="false">
      <c r="AMI947" s="0"/>
      <c r="AMJ947" s="0"/>
    </row>
    <row r="948" s="49" customFormat="true" ht="12.8" hidden="false" customHeight="false" outlineLevel="0" collapsed="false">
      <c r="AMI948" s="0"/>
      <c r="AMJ948" s="0"/>
    </row>
    <row r="949" s="49" customFormat="true" ht="12.8" hidden="false" customHeight="false" outlineLevel="0" collapsed="false">
      <c r="AMI949" s="0"/>
      <c r="AMJ949" s="0"/>
    </row>
    <row r="950" s="49" customFormat="true" ht="12.8" hidden="false" customHeight="false" outlineLevel="0" collapsed="false">
      <c r="AMI950" s="0"/>
      <c r="AMJ950" s="0"/>
    </row>
    <row r="951" s="49" customFormat="true" ht="12.8" hidden="false" customHeight="false" outlineLevel="0" collapsed="false">
      <c r="AMI951" s="0"/>
      <c r="AMJ951" s="0"/>
    </row>
    <row r="952" s="49" customFormat="true" ht="12.8" hidden="false" customHeight="false" outlineLevel="0" collapsed="false">
      <c r="AMI952" s="0"/>
      <c r="AMJ952" s="0"/>
    </row>
    <row r="953" s="49" customFormat="true" ht="12.8" hidden="false" customHeight="false" outlineLevel="0" collapsed="false">
      <c r="AMI953" s="0"/>
      <c r="AMJ953" s="0"/>
    </row>
    <row r="954" s="49" customFormat="true" ht="12.8" hidden="false" customHeight="false" outlineLevel="0" collapsed="false">
      <c r="AMI954" s="0"/>
      <c r="AMJ954" s="0"/>
    </row>
    <row r="955" s="49" customFormat="true" ht="12.8" hidden="false" customHeight="false" outlineLevel="0" collapsed="false">
      <c r="AMI955" s="0"/>
      <c r="AMJ955" s="0"/>
    </row>
    <row r="956" s="49" customFormat="true" ht="12.8" hidden="false" customHeight="false" outlineLevel="0" collapsed="false">
      <c r="AMI956" s="0"/>
      <c r="AMJ956" s="0"/>
    </row>
    <row r="957" s="49" customFormat="true" ht="12.8" hidden="false" customHeight="false" outlineLevel="0" collapsed="false">
      <c r="AMI957" s="0"/>
      <c r="AMJ957" s="0"/>
    </row>
    <row r="958" s="49" customFormat="true" ht="12.8" hidden="false" customHeight="false" outlineLevel="0" collapsed="false">
      <c r="AMI958" s="0"/>
      <c r="AMJ958" s="0"/>
    </row>
    <row r="959" s="49" customFormat="true" ht="12.8" hidden="false" customHeight="false" outlineLevel="0" collapsed="false">
      <c r="AMI959" s="0"/>
      <c r="AMJ959" s="0"/>
    </row>
    <row r="960" s="49" customFormat="true" ht="12.8" hidden="false" customHeight="false" outlineLevel="0" collapsed="false">
      <c r="AMI960" s="0"/>
      <c r="AMJ960" s="0"/>
    </row>
    <row r="961" s="49" customFormat="true" ht="12.8" hidden="false" customHeight="false" outlineLevel="0" collapsed="false">
      <c r="AMI961" s="0"/>
      <c r="AMJ961" s="0"/>
    </row>
    <row r="962" s="49" customFormat="true" ht="12.8" hidden="false" customHeight="false" outlineLevel="0" collapsed="false">
      <c r="AMI962" s="0"/>
      <c r="AMJ962" s="0"/>
    </row>
    <row r="963" s="49" customFormat="true" ht="12.8" hidden="false" customHeight="false" outlineLevel="0" collapsed="false">
      <c r="AMI963" s="0"/>
      <c r="AMJ963" s="0"/>
    </row>
    <row r="964" s="49" customFormat="true" ht="12.8" hidden="false" customHeight="false" outlineLevel="0" collapsed="false">
      <c r="AMI964" s="0"/>
      <c r="AMJ964" s="0"/>
    </row>
    <row r="965" s="49" customFormat="true" ht="12.8" hidden="false" customHeight="false" outlineLevel="0" collapsed="false">
      <c r="AMI965" s="0"/>
      <c r="AMJ965" s="0"/>
    </row>
    <row r="966" s="49" customFormat="true" ht="12.8" hidden="false" customHeight="false" outlineLevel="0" collapsed="false">
      <c r="AMI966" s="0"/>
      <c r="AMJ966" s="0"/>
    </row>
    <row r="967" s="49" customFormat="true" ht="12.8" hidden="false" customHeight="false" outlineLevel="0" collapsed="false">
      <c r="AMI967" s="0"/>
      <c r="AMJ967" s="0"/>
    </row>
    <row r="968" s="49" customFormat="true" ht="12.8" hidden="false" customHeight="false" outlineLevel="0" collapsed="false">
      <c r="AMI968" s="0"/>
      <c r="AMJ968" s="0"/>
    </row>
    <row r="969" s="49" customFormat="true" ht="12.8" hidden="false" customHeight="false" outlineLevel="0" collapsed="false">
      <c r="AMI969" s="0"/>
      <c r="AMJ969" s="0"/>
    </row>
    <row r="970" s="49" customFormat="true" ht="12.8" hidden="false" customHeight="false" outlineLevel="0" collapsed="false">
      <c r="AMI970" s="0"/>
      <c r="AMJ970" s="0"/>
    </row>
    <row r="971" s="49" customFormat="true" ht="12.8" hidden="false" customHeight="false" outlineLevel="0" collapsed="false">
      <c r="AMI971" s="0"/>
      <c r="AMJ971" s="0"/>
    </row>
    <row r="972" s="49" customFormat="true" ht="12.8" hidden="false" customHeight="false" outlineLevel="0" collapsed="false">
      <c r="AMI972" s="0"/>
      <c r="AMJ972" s="0"/>
    </row>
    <row r="973" s="49" customFormat="true" ht="12.8" hidden="false" customHeight="false" outlineLevel="0" collapsed="false">
      <c r="AMI973" s="0"/>
      <c r="AMJ973" s="0"/>
    </row>
    <row r="974" s="49" customFormat="true" ht="12.8" hidden="false" customHeight="false" outlineLevel="0" collapsed="false">
      <c r="AMI974" s="0"/>
      <c r="AMJ974" s="0"/>
    </row>
    <row r="975" s="49" customFormat="true" ht="12.8" hidden="false" customHeight="false" outlineLevel="0" collapsed="false">
      <c r="AMI975" s="0"/>
      <c r="AMJ975" s="0"/>
    </row>
    <row r="976" s="49" customFormat="true" ht="12.8" hidden="false" customHeight="false" outlineLevel="0" collapsed="false">
      <c r="AMI976" s="0"/>
      <c r="AMJ976" s="0"/>
    </row>
    <row r="977" s="49" customFormat="true" ht="12.8" hidden="false" customHeight="false" outlineLevel="0" collapsed="false">
      <c r="AMI977" s="0"/>
      <c r="AMJ977" s="0"/>
    </row>
    <row r="978" s="49" customFormat="true" ht="12.8" hidden="false" customHeight="false" outlineLevel="0" collapsed="false">
      <c r="AMI978" s="0"/>
      <c r="AMJ978" s="0"/>
    </row>
    <row r="979" s="49" customFormat="true" ht="12.8" hidden="false" customHeight="false" outlineLevel="0" collapsed="false">
      <c r="AMI979" s="0"/>
      <c r="AMJ979" s="0"/>
    </row>
    <row r="980" s="49" customFormat="true" ht="12.8" hidden="false" customHeight="false" outlineLevel="0" collapsed="false">
      <c r="AMI980" s="0"/>
      <c r="AMJ980" s="0"/>
    </row>
    <row r="981" s="49" customFormat="true" ht="12.8" hidden="false" customHeight="false" outlineLevel="0" collapsed="false">
      <c r="AMI981" s="0"/>
      <c r="AMJ981" s="0"/>
    </row>
    <row r="982" s="49" customFormat="true" ht="12.8" hidden="false" customHeight="false" outlineLevel="0" collapsed="false">
      <c r="AMI982" s="0"/>
      <c r="AMJ982" s="0"/>
    </row>
    <row r="983" s="49" customFormat="true" ht="12.8" hidden="false" customHeight="false" outlineLevel="0" collapsed="false">
      <c r="AMI983" s="0"/>
      <c r="AMJ983" s="0"/>
    </row>
    <row r="984" s="49" customFormat="true" ht="12.8" hidden="false" customHeight="false" outlineLevel="0" collapsed="false">
      <c r="AMI984" s="0"/>
      <c r="AMJ984" s="0"/>
    </row>
    <row r="985" s="49" customFormat="true" ht="12.8" hidden="false" customHeight="false" outlineLevel="0" collapsed="false">
      <c r="AMI985" s="0"/>
      <c r="AMJ985" s="0"/>
    </row>
    <row r="986" s="49" customFormat="true" ht="12.8" hidden="false" customHeight="false" outlineLevel="0" collapsed="false">
      <c r="AMI986" s="0"/>
      <c r="AMJ986" s="0"/>
    </row>
    <row r="987" s="49" customFormat="true" ht="12.8" hidden="false" customHeight="false" outlineLevel="0" collapsed="false">
      <c r="AMI987" s="0"/>
      <c r="AMJ987" s="0"/>
    </row>
    <row r="988" s="49" customFormat="true" ht="12.8" hidden="false" customHeight="false" outlineLevel="0" collapsed="false">
      <c r="AMI988" s="0"/>
      <c r="AMJ988" s="0"/>
    </row>
    <row r="989" s="49" customFormat="true" ht="12.8" hidden="false" customHeight="false" outlineLevel="0" collapsed="false">
      <c r="AMI989" s="0"/>
      <c r="AMJ989" s="0"/>
    </row>
    <row r="990" s="49" customFormat="true" ht="12.8" hidden="false" customHeight="false" outlineLevel="0" collapsed="false">
      <c r="AMI990" s="0"/>
      <c r="AMJ990" s="0"/>
    </row>
    <row r="991" s="49" customFormat="true" ht="12.8" hidden="false" customHeight="false" outlineLevel="0" collapsed="false">
      <c r="AMI991" s="0"/>
      <c r="AMJ991" s="0"/>
    </row>
    <row r="992" s="49" customFormat="true" ht="12.8" hidden="false" customHeight="false" outlineLevel="0" collapsed="false">
      <c r="AMI992" s="0"/>
      <c r="AMJ992" s="0"/>
    </row>
    <row r="993" s="49" customFormat="true" ht="12.8" hidden="false" customHeight="false" outlineLevel="0" collapsed="false">
      <c r="AMI993" s="0"/>
      <c r="AMJ993" s="0"/>
    </row>
    <row r="994" s="49" customFormat="true" ht="12.8" hidden="false" customHeight="false" outlineLevel="0" collapsed="false">
      <c r="AMI994" s="0"/>
      <c r="AMJ994" s="0"/>
    </row>
    <row r="995" s="49" customFormat="true" ht="12.8" hidden="false" customHeight="false" outlineLevel="0" collapsed="false">
      <c r="AMI995" s="0"/>
      <c r="AMJ995" s="0"/>
    </row>
    <row r="996" s="49" customFormat="true" ht="12.8" hidden="false" customHeight="false" outlineLevel="0" collapsed="false">
      <c r="AMI996" s="0"/>
      <c r="AMJ996" s="0"/>
    </row>
    <row r="997" s="49" customFormat="true" ht="12.8" hidden="false" customHeight="false" outlineLevel="0" collapsed="false">
      <c r="AMI997" s="0"/>
      <c r="AMJ997" s="0"/>
    </row>
    <row r="998" s="49" customFormat="true" ht="12.8" hidden="false" customHeight="false" outlineLevel="0" collapsed="false">
      <c r="AMI998" s="0"/>
      <c r="AMJ998" s="0"/>
    </row>
    <row r="999" s="49" customFormat="true" ht="12.8" hidden="false" customHeight="false" outlineLevel="0" collapsed="false">
      <c r="AMI999" s="0"/>
      <c r="AMJ999" s="0"/>
    </row>
    <row r="1000" s="49" customFormat="true" ht="12.8" hidden="false" customHeight="false" outlineLevel="0" collapsed="false">
      <c r="AMI1000" s="0"/>
      <c r="AMJ1000" s="0"/>
    </row>
    <row r="1001" s="49" customFormat="true" ht="12.8" hidden="false" customHeight="false" outlineLevel="0" collapsed="false">
      <c r="AMI1001" s="0"/>
      <c r="AMJ1001" s="0"/>
    </row>
    <row r="1002" s="49" customFormat="true" ht="12.8" hidden="false" customHeight="false" outlineLevel="0" collapsed="false">
      <c r="AMI1002" s="0"/>
      <c r="AMJ1002" s="0"/>
    </row>
    <row r="1003" s="49" customFormat="true" ht="12.8" hidden="false" customHeight="false" outlineLevel="0" collapsed="false">
      <c r="AMI1003" s="0"/>
      <c r="AMJ1003" s="0"/>
    </row>
    <row r="1004" s="49" customFormat="true" ht="12.8" hidden="false" customHeight="false" outlineLevel="0" collapsed="false">
      <c r="AMI1004" s="0"/>
      <c r="AMJ1004" s="0"/>
    </row>
    <row r="1005" s="49" customFormat="true" ht="12.8" hidden="false" customHeight="false" outlineLevel="0" collapsed="false">
      <c r="AMI1005" s="0"/>
      <c r="AMJ1005" s="0"/>
    </row>
    <row r="1006" s="49" customFormat="true" ht="12.8" hidden="false" customHeight="false" outlineLevel="0" collapsed="false">
      <c r="AMI1006" s="0"/>
      <c r="AMJ1006" s="0"/>
    </row>
    <row r="1007" s="49" customFormat="true" ht="12.8" hidden="false" customHeight="false" outlineLevel="0" collapsed="false">
      <c r="AMI1007" s="0"/>
      <c r="AMJ1007" s="0"/>
    </row>
    <row r="1008" s="49" customFormat="true" ht="12.8" hidden="false" customHeight="false" outlineLevel="0" collapsed="false">
      <c r="AMI1008" s="0"/>
      <c r="AMJ1008" s="0"/>
    </row>
    <row r="1009" s="49" customFormat="true" ht="12.8" hidden="false" customHeight="false" outlineLevel="0" collapsed="false">
      <c r="AMI1009" s="0"/>
      <c r="AMJ1009" s="0"/>
    </row>
    <row r="1010" s="49" customFormat="true" ht="12.8" hidden="false" customHeight="false" outlineLevel="0" collapsed="false">
      <c r="AMI1010" s="0"/>
      <c r="AMJ1010" s="0"/>
    </row>
    <row r="1011" s="49" customFormat="true" ht="12.8" hidden="false" customHeight="false" outlineLevel="0" collapsed="false">
      <c r="AMI1011" s="0"/>
      <c r="AMJ1011" s="0"/>
    </row>
    <row r="1012" s="49" customFormat="true" ht="12.8" hidden="false" customHeight="false" outlineLevel="0" collapsed="false">
      <c r="AMI1012" s="0"/>
      <c r="AMJ1012" s="0"/>
    </row>
    <row r="1013" s="49" customFormat="true" ht="12.8" hidden="false" customHeight="false" outlineLevel="0" collapsed="false">
      <c r="AMI1013" s="0"/>
      <c r="AMJ1013" s="0"/>
    </row>
    <row r="1014" s="49" customFormat="true" ht="12.8" hidden="false" customHeight="false" outlineLevel="0" collapsed="false">
      <c r="AMI1014" s="0"/>
      <c r="AMJ1014" s="0"/>
    </row>
    <row r="1015" s="49" customFormat="true" ht="12.8" hidden="false" customHeight="false" outlineLevel="0" collapsed="false">
      <c r="AMI1015" s="0"/>
      <c r="AMJ1015" s="0"/>
    </row>
    <row r="1016" s="49" customFormat="true" ht="12.8" hidden="false" customHeight="false" outlineLevel="0" collapsed="false">
      <c r="AMI1016" s="0"/>
      <c r="AMJ1016" s="0"/>
    </row>
    <row r="1017" s="49" customFormat="true" ht="12.8" hidden="false" customHeight="false" outlineLevel="0" collapsed="false">
      <c r="AMI1017" s="0"/>
      <c r="AMJ1017" s="0"/>
    </row>
    <row r="1018" s="49" customFormat="true" ht="12.8" hidden="false" customHeight="false" outlineLevel="0" collapsed="false">
      <c r="AMI1018" s="0"/>
      <c r="AMJ1018" s="0"/>
    </row>
    <row r="1019" s="49" customFormat="true" ht="12.8" hidden="false" customHeight="false" outlineLevel="0" collapsed="false">
      <c r="AMI1019" s="0"/>
      <c r="AMJ1019" s="0"/>
    </row>
    <row r="1020" s="49" customFormat="true" ht="12.8" hidden="false" customHeight="false" outlineLevel="0" collapsed="false">
      <c r="AMI1020" s="0"/>
      <c r="AMJ1020" s="0"/>
    </row>
    <row r="1021" s="49" customFormat="true" ht="12.8" hidden="false" customHeight="false" outlineLevel="0" collapsed="false">
      <c r="AMI1021" s="0"/>
      <c r="AMJ1021" s="0"/>
    </row>
    <row r="1022" s="49" customFormat="true" ht="12.8" hidden="false" customHeight="false" outlineLevel="0" collapsed="false">
      <c r="AMI1022" s="0"/>
      <c r="AMJ1022" s="0"/>
    </row>
    <row r="1023" s="49" customFormat="true" ht="12.8" hidden="false" customHeight="false" outlineLevel="0" collapsed="false">
      <c r="AMI1023" s="0"/>
      <c r="AMJ1023" s="0"/>
    </row>
    <row r="1024" s="49" customFormat="true" ht="12.8" hidden="false" customHeight="false" outlineLevel="0" collapsed="false">
      <c r="AMI1024" s="0"/>
      <c r="AMJ1024" s="0"/>
    </row>
    <row r="1025" s="49" customFormat="true" ht="12.8" hidden="false" customHeight="false" outlineLevel="0" collapsed="false">
      <c r="AMI1025" s="0"/>
      <c r="AMJ1025" s="0"/>
    </row>
    <row r="1026" s="49" customFormat="true" ht="12.8" hidden="false" customHeight="false" outlineLevel="0" collapsed="false">
      <c r="AMI1026" s="0"/>
      <c r="AMJ1026" s="0"/>
    </row>
    <row r="1027" s="49" customFormat="true" ht="12.8" hidden="false" customHeight="false" outlineLevel="0" collapsed="false">
      <c r="AMI1027" s="0"/>
      <c r="AMJ1027" s="0"/>
    </row>
    <row r="1028" s="49" customFormat="true" ht="12.8" hidden="false" customHeight="false" outlineLevel="0" collapsed="false">
      <c r="AMI1028" s="0"/>
      <c r="AMJ1028" s="0"/>
    </row>
    <row r="1029" s="49" customFormat="true" ht="12.8" hidden="false" customHeight="false" outlineLevel="0" collapsed="false">
      <c r="AMI1029" s="0"/>
      <c r="AMJ1029" s="0"/>
    </row>
    <row r="1030" s="49" customFormat="true" ht="12.8" hidden="false" customHeight="false" outlineLevel="0" collapsed="false">
      <c r="AMI1030" s="0"/>
      <c r="AMJ1030" s="0"/>
    </row>
    <row r="1031" s="49" customFormat="true" ht="12.8" hidden="false" customHeight="false" outlineLevel="0" collapsed="false">
      <c r="AMI1031" s="0"/>
      <c r="AMJ1031" s="0"/>
    </row>
    <row r="1032" s="49" customFormat="true" ht="12.8" hidden="false" customHeight="false" outlineLevel="0" collapsed="false">
      <c r="AMI1032" s="0"/>
      <c r="AMJ1032" s="0"/>
    </row>
    <row r="1033" s="49" customFormat="true" ht="12.8" hidden="false" customHeight="false" outlineLevel="0" collapsed="false">
      <c r="AMI1033" s="0"/>
      <c r="AMJ1033" s="0"/>
    </row>
    <row r="1034" s="49" customFormat="true" ht="12.8" hidden="false" customHeight="false" outlineLevel="0" collapsed="false">
      <c r="AMI1034" s="0"/>
      <c r="AMJ1034" s="0"/>
    </row>
    <row r="1035" s="49" customFormat="true" ht="12.8" hidden="false" customHeight="false" outlineLevel="0" collapsed="false">
      <c r="AMI1035" s="0"/>
      <c r="AMJ1035" s="0"/>
    </row>
    <row r="1036" s="49" customFormat="true" ht="12.8" hidden="false" customHeight="false" outlineLevel="0" collapsed="false">
      <c r="AMI1036" s="0"/>
      <c r="AMJ1036" s="0"/>
    </row>
    <row r="1037" s="49" customFormat="true" ht="12.8" hidden="false" customHeight="false" outlineLevel="0" collapsed="false">
      <c r="AMI1037" s="0"/>
      <c r="AMJ1037" s="0"/>
    </row>
    <row r="1038" s="49" customFormat="true" ht="12.8" hidden="false" customHeight="false" outlineLevel="0" collapsed="false">
      <c r="AMI1038" s="0"/>
      <c r="AMJ1038" s="0"/>
    </row>
    <row r="1039" s="49" customFormat="true" ht="12.8" hidden="false" customHeight="false" outlineLevel="0" collapsed="false">
      <c r="AMI1039" s="0"/>
      <c r="AMJ1039" s="0"/>
    </row>
    <row r="1040" s="49" customFormat="true" ht="12.8" hidden="false" customHeight="false" outlineLevel="0" collapsed="false">
      <c r="AMI1040" s="0"/>
      <c r="AMJ1040" s="0"/>
    </row>
    <row r="1041" s="49" customFormat="true" ht="12.8" hidden="false" customHeight="false" outlineLevel="0" collapsed="false">
      <c r="AMI1041" s="0"/>
      <c r="AMJ1041" s="0"/>
    </row>
    <row r="1042" s="49" customFormat="true" ht="12.8" hidden="false" customHeight="false" outlineLevel="0" collapsed="false">
      <c r="AMI1042" s="0"/>
      <c r="AMJ1042" s="0"/>
    </row>
    <row r="1043" s="49" customFormat="true" ht="12.8" hidden="false" customHeight="false" outlineLevel="0" collapsed="false">
      <c r="AMI1043" s="0"/>
      <c r="AMJ1043" s="0"/>
    </row>
    <row r="1044" s="49" customFormat="true" ht="12.8" hidden="false" customHeight="false" outlineLevel="0" collapsed="false">
      <c r="AMI1044" s="0"/>
      <c r="AMJ1044" s="0"/>
    </row>
    <row r="1045" s="49" customFormat="true" ht="12.8" hidden="false" customHeight="false" outlineLevel="0" collapsed="false">
      <c r="AMI1045" s="0"/>
      <c r="AMJ1045" s="0"/>
    </row>
    <row r="1046" s="49" customFormat="true" ht="12.8" hidden="false" customHeight="false" outlineLevel="0" collapsed="false">
      <c r="AMI1046" s="0"/>
      <c r="AMJ1046" s="0"/>
    </row>
    <row r="1047" s="49" customFormat="true" ht="12.8" hidden="false" customHeight="false" outlineLevel="0" collapsed="false">
      <c r="AMI1047" s="0"/>
      <c r="AMJ1047" s="0"/>
    </row>
    <row r="1048" s="49" customFormat="true" ht="12.8" hidden="false" customHeight="false" outlineLevel="0" collapsed="false">
      <c r="AMI1048" s="0"/>
      <c r="AMJ1048" s="0"/>
    </row>
    <row r="1049" s="49" customFormat="true" ht="12.8" hidden="false" customHeight="false" outlineLevel="0" collapsed="false">
      <c r="AMI1049" s="0"/>
      <c r="AMJ1049" s="0"/>
    </row>
    <row r="1050" s="49" customFormat="true" ht="12.8" hidden="false" customHeight="false" outlineLevel="0" collapsed="false">
      <c r="AMI1050" s="0"/>
      <c r="AMJ1050" s="0"/>
    </row>
    <row r="1051" s="49" customFormat="true" ht="12.8" hidden="false" customHeight="false" outlineLevel="0" collapsed="false">
      <c r="AMI1051" s="0"/>
      <c r="AMJ1051" s="0"/>
    </row>
    <row r="1052" s="49" customFormat="true" ht="12.8" hidden="false" customHeight="false" outlineLevel="0" collapsed="false">
      <c r="AMI1052" s="0"/>
      <c r="AMJ1052" s="0"/>
    </row>
    <row r="1053" s="49" customFormat="true" ht="12.8" hidden="false" customHeight="false" outlineLevel="0" collapsed="false">
      <c r="AMI1053" s="0"/>
      <c r="AMJ1053" s="0"/>
    </row>
    <row r="1054" s="49" customFormat="true" ht="12.8" hidden="false" customHeight="false" outlineLevel="0" collapsed="false">
      <c r="AMI1054" s="0"/>
      <c r="AMJ1054" s="0"/>
    </row>
    <row r="1055" s="49" customFormat="true" ht="12.8" hidden="false" customHeight="false" outlineLevel="0" collapsed="false">
      <c r="AMI1055" s="0"/>
      <c r="AMJ1055" s="0"/>
    </row>
    <row r="1056" s="49" customFormat="true" ht="12.8" hidden="false" customHeight="false" outlineLevel="0" collapsed="false">
      <c r="AMI1056" s="0"/>
      <c r="AMJ1056" s="0"/>
    </row>
    <row r="1057" s="49" customFormat="true" ht="12.8" hidden="false" customHeight="false" outlineLevel="0" collapsed="false">
      <c r="AMI1057" s="0"/>
      <c r="AMJ1057" s="0"/>
    </row>
    <row r="1058" s="49" customFormat="true" ht="12.8" hidden="false" customHeight="false" outlineLevel="0" collapsed="false">
      <c r="AMI1058" s="0"/>
      <c r="AMJ1058" s="0"/>
    </row>
    <row r="1059" s="49" customFormat="true" ht="12.8" hidden="false" customHeight="false" outlineLevel="0" collapsed="false">
      <c r="AMI1059" s="0"/>
      <c r="AMJ1059" s="0"/>
    </row>
    <row r="1060" s="49" customFormat="true" ht="12.8" hidden="false" customHeight="false" outlineLevel="0" collapsed="false">
      <c r="AMI1060" s="0"/>
      <c r="AMJ1060" s="0"/>
    </row>
    <row r="1061" s="49" customFormat="true" ht="12.8" hidden="false" customHeight="false" outlineLevel="0" collapsed="false">
      <c r="AMI1061" s="0"/>
      <c r="AMJ1061" s="0"/>
    </row>
    <row r="1062" s="49" customFormat="true" ht="12.8" hidden="false" customHeight="false" outlineLevel="0" collapsed="false">
      <c r="AMI1062" s="0"/>
      <c r="AMJ1062" s="0"/>
    </row>
    <row r="1063" s="49" customFormat="true" ht="12.8" hidden="false" customHeight="false" outlineLevel="0" collapsed="false">
      <c r="AMI1063" s="0"/>
      <c r="AMJ1063" s="0"/>
    </row>
    <row r="1064" s="49" customFormat="true" ht="12.8" hidden="false" customHeight="false" outlineLevel="0" collapsed="false">
      <c r="AMI1064" s="0"/>
      <c r="AMJ1064" s="0"/>
    </row>
    <row r="1065" s="49" customFormat="true" ht="12.8" hidden="false" customHeight="false" outlineLevel="0" collapsed="false">
      <c r="AMI1065" s="0"/>
      <c r="AMJ1065" s="0"/>
    </row>
    <row r="1066" s="49" customFormat="true" ht="12.8" hidden="false" customHeight="false" outlineLevel="0" collapsed="false">
      <c r="AMI1066" s="0"/>
      <c r="AMJ1066" s="0"/>
    </row>
    <row r="1067" s="49" customFormat="true" ht="12.8" hidden="false" customHeight="false" outlineLevel="0" collapsed="false">
      <c r="AMI1067" s="0"/>
      <c r="AMJ1067" s="0"/>
    </row>
    <row r="1068" s="49" customFormat="true" ht="12.8" hidden="false" customHeight="false" outlineLevel="0" collapsed="false">
      <c r="AMI1068" s="0"/>
      <c r="AMJ1068" s="0"/>
    </row>
    <row r="1069" s="49" customFormat="true" ht="12.8" hidden="false" customHeight="false" outlineLevel="0" collapsed="false">
      <c r="AMI1069" s="0"/>
      <c r="AMJ1069" s="0"/>
    </row>
    <row r="1070" s="49" customFormat="true" ht="12.8" hidden="false" customHeight="false" outlineLevel="0" collapsed="false">
      <c r="AMI1070" s="0"/>
      <c r="AMJ1070" s="0"/>
    </row>
    <row r="1071" s="49" customFormat="true" ht="12.8" hidden="false" customHeight="false" outlineLevel="0" collapsed="false">
      <c r="AMI1071" s="0"/>
      <c r="AMJ1071" s="0"/>
    </row>
    <row r="1072" s="49" customFormat="true" ht="12.8" hidden="false" customHeight="false" outlineLevel="0" collapsed="false">
      <c r="AMI1072" s="0"/>
      <c r="AMJ1072" s="0"/>
    </row>
    <row r="1073" s="49" customFormat="true" ht="12.8" hidden="false" customHeight="false" outlineLevel="0" collapsed="false">
      <c r="AMI1073" s="0"/>
      <c r="AMJ1073" s="0"/>
    </row>
    <row r="1074" s="49" customFormat="true" ht="12.8" hidden="false" customHeight="false" outlineLevel="0" collapsed="false">
      <c r="AMI1074" s="0"/>
      <c r="AMJ1074" s="0"/>
    </row>
    <row r="1075" s="49" customFormat="true" ht="12.8" hidden="false" customHeight="false" outlineLevel="0" collapsed="false">
      <c r="AMI1075" s="0"/>
      <c r="AMJ1075" s="0"/>
    </row>
    <row r="1076" s="49" customFormat="true" ht="12.8" hidden="false" customHeight="false" outlineLevel="0" collapsed="false">
      <c r="AMI1076" s="0"/>
      <c r="AMJ1076" s="0"/>
    </row>
    <row r="1077" s="49" customFormat="true" ht="12.8" hidden="false" customHeight="false" outlineLevel="0" collapsed="false">
      <c r="AMI1077" s="0"/>
      <c r="AMJ1077" s="0"/>
    </row>
    <row r="1078" s="49" customFormat="true" ht="12.8" hidden="false" customHeight="false" outlineLevel="0" collapsed="false">
      <c r="AMI1078" s="0"/>
      <c r="AMJ1078" s="0"/>
    </row>
    <row r="1079" s="49" customFormat="true" ht="12.8" hidden="false" customHeight="false" outlineLevel="0" collapsed="false">
      <c r="AMI1079" s="0"/>
      <c r="AMJ1079" s="0"/>
    </row>
    <row r="1080" s="49" customFormat="true" ht="12.8" hidden="false" customHeight="false" outlineLevel="0" collapsed="false">
      <c r="AMI1080" s="0"/>
      <c r="AMJ1080" s="0"/>
    </row>
    <row r="1081" s="49" customFormat="true" ht="12.8" hidden="false" customHeight="false" outlineLevel="0" collapsed="false">
      <c r="AMI1081" s="0"/>
      <c r="AMJ1081" s="0"/>
    </row>
    <row r="1082" s="49" customFormat="true" ht="12.8" hidden="false" customHeight="false" outlineLevel="0" collapsed="false">
      <c r="AMI1082" s="0"/>
      <c r="AMJ1082" s="0"/>
    </row>
    <row r="1083" s="49" customFormat="true" ht="12.8" hidden="false" customHeight="false" outlineLevel="0" collapsed="false">
      <c r="AMI1083" s="0"/>
      <c r="AMJ1083" s="0"/>
    </row>
    <row r="1084" s="49" customFormat="true" ht="12.8" hidden="false" customHeight="false" outlineLevel="0" collapsed="false">
      <c r="AMI1084" s="0"/>
      <c r="AMJ1084" s="0"/>
    </row>
    <row r="1085" s="49" customFormat="true" ht="12.8" hidden="false" customHeight="false" outlineLevel="0" collapsed="false">
      <c r="AMI1085" s="0"/>
      <c r="AMJ1085" s="0"/>
    </row>
    <row r="1086" s="49" customFormat="true" ht="12.8" hidden="false" customHeight="false" outlineLevel="0" collapsed="false">
      <c r="AMI1086" s="0"/>
      <c r="AMJ1086" s="0"/>
    </row>
    <row r="1087" s="49" customFormat="true" ht="12.8" hidden="false" customHeight="false" outlineLevel="0" collapsed="false">
      <c r="AMI1087" s="0"/>
      <c r="AMJ1087" s="0"/>
    </row>
    <row r="1088" s="49" customFormat="true" ht="12.8" hidden="false" customHeight="false" outlineLevel="0" collapsed="false">
      <c r="AMI1088" s="0"/>
      <c r="AMJ1088" s="0"/>
    </row>
    <row r="1089" s="49" customFormat="true" ht="12.8" hidden="false" customHeight="false" outlineLevel="0" collapsed="false">
      <c r="AMI1089" s="0"/>
      <c r="AMJ1089" s="0"/>
    </row>
    <row r="1090" s="49" customFormat="true" ht="12.8" hidden="false" customHeight="false" outlineLevel="0" collapsed="false">
      <c r="AMI1090" s="0"/>
      <c r="AMJ1090" s="0"/>
    </row>
    <row r="1091" s="49" customFormat="true" ht="12.8" hidden="false" customHeight="false" outlineLevel="0" collapsed="false">
      <c r="AMI1091" s="0"/>
      <c r="AMJ1091" s="0"/>
    </row>
    <row r="1092" s="49" customFormat="true" ht="12.8" hidden="false" customHeight="false" outlineLevel="0" collapsed="false">
      <c r="AMI1092" s="0"/>
      <c r="AMJ1092" s="0"/>
    </row>
    <row r="1093" s="49" customFormat="true" ht="12.8" hidden="false" customHeight="false" outlineLevel="0" collapsed="false">
      <c r="AMI1093" s="0"/>
      <c r="AMJ1093" s="0"/>
    </row>
    <row r="1094" s="49" customFormat="true" ht="12.8" hidden="false" customHeight="false" outlineLevel="0" collapsed="false">
      <c r="AMI1094" s="0"/>
      <c r="AMJ1094" s="0"/>
    </row>
    <row r="1095" s="49" customFormat="true" ht="12.8" hidden="false" customHeight="false" outlineLevel="0" collapsed="false">
      <c r="AMI1095" s="0"/>
      <c r="AMJ1095" s="0"/>
    </row>
    <row r="1096" s="49" customFormat="true" ht="12.8" hidden="false" customHeight="false" outlineLevel="0" collapsed="false">
      <c r="AMI1096" s="0"/>
      <c r="AMJ1096" s="0"/>
    </row>
    <row r="1097" s="49" customFormat="true" ht="12.8" hidden="false" customHeight="false" outlineLevel="0" collapsed="false">
      <c r="AMI1097" s="0"/>
      <c r="AMJ1097" s="0"/>
    </row>
    <row r="1098" s="49" customFormat="true" ht="12.8" hidden="false" customHeight="false" outlineLevel="0" collapsed="false">
      <c r="AMI1098" s="0"/>
      <c r="AMJ1098" s="0"/>
    </row>
    <row r="1099" s="49" customFormat="true" ht="12.8" hidden="false" customHeight="false" outlineLevel="0" collapsed="false">
      <c r="AMI1099" s="0"/>
      <c r="AMJ1099" s="0"/>
    </row>
    <row r="1100" s="49" customFormat="true" ht="12.8" hidden="false" customHeight="false" outlineLevel="0" collapsed="false">
      <c r="AMI1100" s="0"/>
      <c r="AMJ1100" s="0"/>
    </row>
    <row r="1101" s="49" customFormat="true" ht="12.8" hidden="false" customHeight="false" outlineLevel="0" collapsed="false">
      <c r="AMI1101" s="0"/>
      <c r="AMJ1101" s="0"/>
    </row>
    <row r="1102" s="49" customFormat="true" ht="12.8" hidden="false" customHeight="false" outlineLevel="0" collapsed="false">
      <c r="AMI1102" s="0"/>
      <c r="AMJ1102" s="0"/>
    </row>
    <row r="1103" s="49" customFormat="true" ht="12.8" hidden="false" customHeight="false" outlineLevel="0" collapsed="false">
      <c r="AMI1103" s="0"/>
      <c r="AMJ1103" s="0"/>
    </row>
    <row r="1104" s="49" customFormat="true" ht="12.8" hidden="false" customHeight="false" outlineLevel="0" collapsed="false">
      <c r="AMI1104" s="0"/>
      <c r="AMJ1104" s="0"/>
    </row>
    <row r="1105" s="49" customFormat="true" ht="12.8" hidden="false" customHeight="false" outlineLevel="0" collapsed="false">
      <c r="AMI1105" s="0"/>
      <c r="AMJ1105" s="0"/>
    </row>
    <row r="1106" s="49" customFormat="true" ht="12.8" hidden="false" customHeight="false" outlineLevel="0" collapsed="false">
      <c r="AMI1106" s="0"/>
      <c r="AMJ1106" s="0"/>
    </row>
    <row r="1107" s="49" customFormat="true" ht="12.8" hidden="false" customHeight="false" outlineLevel="0" collapsed="false">
      <c r="AMI1107" s="0"/>
      <c r="AMJ1107" s="0"/>
    </row>
    <row r="1108" s="49" customFormat="true" ht="12.8" hidden="false" customHeight="false" outlineLevel="0" collapsed="false">
      <c r="AMI1108" s="0"/>
      <c r="AMJ1108" s="0"/>
    </row>
    <row r="1109" s="49" customFormat="true" ht="12.8" hidden="false" customHeight="false" outlineLevel="0" collapsed="false">
      <c r="AMI1109" s="0"/>
      <c r="AMJ1109" s="0"/>
    </row>
    <row r="1110" s="49" customFormat="true" ht="12.8" hidden="false" customHeight="false" outlineLevel="0" collapsed="false">
      <c r="AMI1110" s="0"/>
      <c r="AMJ1110" s="0"/>
    </row>
    <row r="1111" s="49" customFormat="true" ht="12.8" hidden="false" customHeight="false" outlineLevel="0" collapsed="false">
      <c r="AMI1111" s="0"/>
      <c r="AMJ1111" s="0"/>
    </row>
    <row r="1112" s="49" customFormat="true" ht="12.8" hidden="false" customHeight="false" outlineLevel="0" collapsed="false">
      <c r="AMI1112" s="0"/>
      <c r="AMJ1112" s="0"/>
    </row>
    <row r="1113" s="49" customFormat="true" ht="12.8" hidden="false" customHeight="false" outlineLevel="0" collapsed="false">
      <c r="AMI1113" s="0"/>
      <c r="AMJ1113" s="0"/>
    </row>
    <row r="1114" s="49" customFormat="true" ht="12.8" hidden="false" customHeight="false" outlineLevel="0" collapsed="false">
      <c r="AMI1114" s="0"/>
      <c r="AMJ1114" s="0"/>
    </row>
    <row r="1115" s="49" customFormat="true" ht="12.8" hidden="false" customHeight="false" outlineLevel="0" collapsed="false">
      <c r="AMI1115" s="0"/>
      <c r="AMJ1115" s="0"/>
    </row>
    <row r="1116" s="49" customFormat="true" ht="12.8" hidden="false" customHeight="false" outlineLevel="0" collapsed="false">
      <c r="AMI1116" s="0"/>
      <c r="AMJ1116" s="0"/>
    </row>
    <row r="1117" s="49" customFormat="true" ht="12.8" hidden="false" customHeight="false" outlineLevel="0" collapsed="false">
      <c r="AMI1117" s="0"/>
      <c r="AMJ1117" s="0"/>
    </row>
    <row r="1118" s="49" customFormat="true" ht="12.8" hidden="false" customHeight="false" outlineLevel="0" collapsed="false">
      <c r="AMI1118" s="0"/>
      <c r="AMJ1118" s="0"/>
    </row>
    <row r="1119" s="49" customFormat="true" ht="12.8" hidden="false" customHeight="false" outlineLevel="0" collapsed="false">
      <c r="AMI1119" s="0"/>
      <c r="AMJ1119" s="0"/>
    </row>
    <row r="1120" s="49" customFormat="true" ht="12.8" hidden="false" customHeight="false" outlineLevel="0" collapsed="false">
      <c r="AMI1120" s="0"/>
      <c r="AMJ1120" s="0"/>
    </row>
    <row r="1121" s="49" customFormat="true" ht="12.8" hidden="false" customHeight="false" outlineLevel="0" collapsed="false">
      <c r="AMI1121" s="0"/>
      <c r="AMJ1121" s="0"/>
    </row>
    <row r="1122" s="49" customFormat="true" ht="12.8" hidden="false" customHeight="false" outlineLevel="0" collapsed="false">
      <c r="AMI1122" s="0"/>
      <c r="AMJ1122" s="0"/>
    </row>
    <row r="1123" s="49" customFormat="true" ht="12.8" hidden="false" customHeight="false" outlineLevel="0" collapsed="false">
      <c r="AMI1123" s="0"/>
      <c r="AMJ1123" s="0"/>
    </row>
    <row r="1124" s="49" customFormat="true" ht="12.8" hidden="false" customHeight="false" outlineLevel="0" collapsed="false">
      <c r="AMI1124" s="0"/>
      <c r="AMJ1124" s="0"/>
    </row>
    <row r="1125" s="49" customFormat="true" ht="12.8" hidden="false" customHeight="false" outlineLevel="0" collapsed="false">
      <c r="AMI1125" s="0"/>
      <c r="AMJ1125" s="0"/>
    </row>
    <row r="1126" s="49" customFormat="true" ht="12.8" hidden="false" customHeight="false" outlineLevel="0" collapsed="false">
      <c r="AMI1126" s="0"/>
      <c r="AMJ1126" s="0"/>
    </row>
    <row r="1127" s="49" customFormat="true" ht="12.8" hidden="false" customHeight="false" outlineLevel="0" collapsed="false">
      <c r="AMI1127" s="0"/>
      <c r="AMJ1127" s="0"/>
    </row>
    <row r="1128" s="49" customFormat="true" ht="12.8" hidden="false" customHeight="false" outlineLevel="0" collapsed="false">
      <c r="AMI1128" s="0"/>
      <c r="AMJ1128" s="0"/>
    </row>
    <row r="1129" s="49" customFormat="true" ht="12.8" hidden="false" customHeight="false" outlineLevel="0" collapsed="false">
      <c r="AMI1129" s="0"/>
      <c r="AMJ1129" s="0"/>
    </row>
    <row r="1130" s="49" customFormat="true" ht="12.8" hidden="false" customHeight="false" outlineLevel="0" collapsed="false">
      <c r="AMI1130" s="0"/>
      <c r="AMJ1130" s="0"/>
    </row>
    <row r="1131" s="49" customFormat="true" ht="12.8" hidden="false" customHeight="false" outlineLevel="0" collapsed="false">
      <c r="AMI1131" s="0"/>
      <c r="AMJ1131" s="0"/>
    </row>
    <row r="1132" s="49" customFormat="true" ht="12.8" hidden="false" customHeight="false" outlineLevel="0" collapsed="false">
      <c r="AMI1132" s="0"/>
      <c r="AMJ1132" s="0"/>
    </row>
    <row r="1133" s="49" customFormat="true" ht="12.8" hidden="false" customHeight="false" outlineLevel="0" collapsed="false">
      <c r="AMI1133" s="0"/>
      <c r="AMJ1133" s="0"/>
    </row>
    <row r="1134" s="49" customFormat="true" ht="12.8" hidden="false" customHeight="false" outlineLevel="0" collapsed="false">
      <c r="AMI1134" s="0"/>
      <c r="AMJ1134" s="0"/>
    </row>
    <row r="1135" s="49" customFormat="true" ht="12.8" hidden="false" customHeight="false" outlineLevel="0" collapsed="false">
      <c r="AMI1135" s="0"/>
      <c r="AMJ1135" s="0"/>
    </row>
    <row r="1136" s="49" customFormat="true" ht="12.8" hidden="false" customHeight="false" outlineLevel="0" collapsed="false">
      <c r="AMI1136" s="0"/>
      <c r="AMJ1136" s="0"/>
    </row>
    <row r="1137" s="49" customFormat="true" ht="12.8" hidden="false" customHeight="false" outlineLevel="0" collapsed="false">
      <c r="AMI1137" s="0"/>
      <c r="AMJ1137" s="0"/>
    </row>
    <row r="1138" s="49" customFormat="true" ht="12.8" hidden="false" customHeight="false" outlineLevel="0" collapsed="false">
      <c r="AMI1138" s="0"/>
      <c r="AMJ1138" s="0"/>
    </row>
    <row r="1139" s="49" customFormat="true" ht="12.8" hidden="false" customHeight="false" outlineLevel="0" collapsed="false">
      <c r="AMI1139" s="0"/>
      <c r="AMJ1139" s="0"/>
    </row>
    <row r="1140" s="49" customFormat="true" ht="12.8" hidden="false" customHeight="false" outlineLevel="0" collapsed="false">
      <c r="AMI1140" s="0"/>
      <c r="AMJ1140" s="0"/>
    </row>
    <row r="1141" s="49" customFormat="true" ht="12.8" hidden="false" customHeight="false" outlineLevel="0" collapsed="false">
      <c r="AMI1141" s="0"/>
      <c r="AMJ1141" s="0"/>
    </row>
    <row r="1142" s="49" customFormat="true" ht="12.8" hidden="false" customHeight="false" outlineLevel="0" collapsed="false">
      <c r="AMI1142" s="0"/>
      <c r="AMJ1142" s="0"/>
    </row>
    <row r="1143" s="49" customFormat="true" ht="12.8" hidden="false" customHeight="false" outlineLevel="0" collapsed="false">
      <c r="AMI1143" s="0"/>
      <c r="AMJ1143" s="0"/>
    </row>
    <row r="1144" s="49" customFormat="true" ht="12.8" hidden="false" customHeight="false" outlineLevel="0" collapsed="false">
      <c r="AMI1144" s="0"/>
      <c r="AMJ1144" s="0"/>
    </row>
    <row r="1145" s="49" customFormat="true" ht="12.8" hidden="false" customHeight="false" outlineLevel="0" collapsed="false">
      <c r="AMI1145" s="0"/>
      <c r="AMJ1145" s="0"/>
    </row>
    <row r="1146" s="49" customFormat="true" ht="12.8" hidden="false" customHeight="false" outlineLevel="0" collapsed="false">
      <c r="AMI1146" s="0"/>
      <c r="AMJ1146" s="0"/>
    </row>
    <row r="1147" s="49" customFormat="true" ht="12.8" hidden="false" customHeight="false" outlineLevel="0" collapsed="false">
      <c r="AMI1147" s="0"/>
      <c r="AMJ1147" s="0"/>
    </row>
    <row r="1148" s="49" customFormat="true" ht="12.8" hidden="false" customHeight="false" outlineLevel="0" collapsed="false">
      <c r="AMI1148" s="0"/>
      <c r="AMJ1148" s="0"/>
    </row>
    <row r="1149" s="49" customFormat="true" ht="12.8" hidden="false" customHeight="false" outlineLevel="0" collapsed="false">
      <c r="AMI1149" s="0"/>
      <c r="AMJ1149" s="0"/>
    </row>
    <row r="1150" s="49" customFormat="true" ht="12.8" hidden="false" customHeight="false" outlineLevel="0" collapsed="false">
      <c r="AMI1150" s="0"/>
      <c r="AMJ1150" s="0"/>
    </row>
    <row r="1151" s="49" customFormat="true" ht="12.8" hidden="false" customHeight="false" outlineLevel="0" collapsed="false">
      <c r="AMI1151" s="0"/>
      <c r="AMJ1151" s="0"/>
    </row>
    <row r="1152" s="49" customFormat="true" ht="12.8" hidden="false" customHeight="false" outlineLevel="0" collapsed="false">
      <c r="AMI1152" s="0"/>
      <c r="AMJ1152" s="0"/>
    </row>
    <row r="1153" s="49" customFormat="true" ht="12.8" hidden="false" customHeight="false" outlineLevel="0" collapsed="false">
      <c r="AMI1153" s="0"/>
      <c r="AMJ1153" s="0"/>
    </row>
    <row r="1154" s="49" customFormat="true" ht="12.8" hidden="false" customHeight="false" outlineLevel="0" collapsed="false">
      <c r="AMI1154" s="0"/>
      <c r="AMJ1154" s="0"/>
    </row>
    <row r="1155" s="49" customFormat="true" ht="12.8" hidden="false" customHeight="false" outlineLevel="0" collapsed="false">
      <c r="AMI1155" s="0"/>
      <c r="AMJ1155" s="0"/>
    </row>
    <row r="1156" s="49" customFormat="true" ht="12.8" hidden="false" customHeight="false" outlineLevel="0" collapsed="false">
      <c r="AMI1156" s="0"/>
      <c r="AMJ1156" s="0"/>
    </row>
    <row r="1157" s="49" customFormat="true" ht="12.8" hidden="false" customHeight="false" outlineLevel="0" collapsed="false">
      <c r="AMI1157" s="0"/>
      <c r="AMJ1157" s="0"/>
    </row>
    <row r="1158" s="49" customFormat="true" ht="12.8" hidden="false" customHeight="false" outlineLevel="0" collapsed="false">
      <c r="AMI1158" s="0"/>
      <c r="AMJ1158" s="0"/>
    </row>
    <row r="1159" s="49" customFormat="true" ht="12.8" hidden="false" customHeight="false" outlineLevel="0" collapsed="false">
      <c r="AMI1159" s="0"/>
      <c r="AMJ1159" s="0"/>
    </row>
    <row r="1160" s="49" customFormat="true" ht="12.8" hidden="false" customHeight="false" outlineLevel="0" collapsed="false">
      <c r="AMI1160" s="0"/>
      <c r="AMJ1160" s="0"/>
    </row>
    <row r="1161" s="49" customFormat="true" ht="12.8" hidden="false" customHeight="false" outlineLevel="0" collapsed="false">
      <c r="AMI1161" s="0"/>
      <c r="AMJ1161" s="0"/>
    </row>
    <row r="1162" s="49" customFormat="true" ht="12.8" hidden="false" customHeight="false" outlineLevel="0" collapsed="false">
      <c r="AMI1162" s="0"/>
      <c r="AMJ1162" s="0"/>
    </row>
    <row r="1163" s="49" customFormat="true" ht="12.8" hidden="false" customHeight="false" outlineLevel="0" collapsed="false">
      <c r="AMI1163" s="0"/>
      <c r="AMJ1163" s="0"/>
    </row>
    <row r="1164" s="49" customFormat="true" ht="12.8" hidden="false" customHeight="false" outlineLevel="0" collapsed="false">
      <c r="AMI1164" s="0"/>
      <c r="AMJ1164" s="0"/>
    </row>
    <row r="1165" s="49" customFormat="true" ht="12.8" hidden="false" customHeight="false" outlineLevel="0" collapsed="false">
      <c r="AMI1165" s="0"/>
      <c r="AMJ1165" s="0"/>
    </row>
    <row r="1166" s="49" customFormat="true" ht="12.8" hidden="false" customHeight="false" outlineLevel="0" collapsed="false">
      <c r="AMI1166" s="0"/>
      <c r="AMJ1166" s="0"/>
    </row>
    <row r="1167" s="49" customFormat="true" ht="12.8" hidden="false" customHeight="false" outlineLevel="0" collapsed="false">
      <c r="AMI1167" s="0"/>
      <c r="AMJ1167" s="0"/>
    </row>
    <row r="1168" s="49" customFormat="true" ht="12.8" hidden="false" customHeight="false" outlineLevel="0" collapsed="false">
      <c r="AMI1168" s="0"/>
      <c r="AMJ1168" s="0"/>
    </row>
    <row r="1169" s="49" customFormat="true" ht="12.8" hidden="false" customHeight="false" outlineLevel="0" collapsed="false">
      <c r="AMI1169" s="0"/>
      <c r="AMJ1169" s="0"/>
    </row>
    <row r="1170" s="49" customFormat="true" ht="12.8" hidden="false" customHeight="false" outlineLevel="0" collapsed="false">
      <c r="AMI1170" s="0"/>
      <c r="AMJ1170" s="0"/>
    </row>
    <row r="1171" s="49" customFormat="true" ht="12.8" hidden="false" customHeight="false" outlineLevel="0" collapsed="false">
      <c r="AMI1171" s="0"/>
      <c r="AMJ1171" s="0"/>
    </row>
    <row r="1172" s="49" customFormat="true" ht="12.8" hidden="false" customHeight="false" outlineLevel="0" collapsed="false">
      <c r="AMI1172" s="0"/>
      <c r="AMJ1172" s="0"/>
    </row>
    <row r="1173" s="49" customFormat="true" ht="12.8" hidden="false" customHeight="false" outlineLevel="0" collapsed="false">
      <c r="AMI1173" s="0"/>
      <c r="AMJ1173" s="0"/>
    </row>
    <row r="1174" s="49" customFormat="true" ht="12.8" hidden="false" customHeight="false" outlineLevel="0" collapsed="false">
      <c r="AMI1174" s="0"/>
      <c r="AMJ1174" s="0"/>
    </row>
  </sheetData>
  <mergeCells count="953">
    <mergeCell ref="B5:AA5"/>
    <mergeCell ref="A6:A7"/>
    <mergeCell ref="B6:B7"/>
    <mergeCell ref="C6:C7"/>
    <mergeCell ref="D6:D7"/>
    <mergeCell ref="E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C6:AC7"/>
    <mergeCell ref="A8:A9"/>
    <mergeCell ref="B8:B9"/>
    <mergeCell ref="C8:C9"/>
    <mergeCell ref="D8:D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10:A11"/>
    <mergeCell ref="B10:B11"/>
    <mergeCell ref="C10:C11"/>
    <mergeCell ref="D10:D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12:A13"/>
    <mergeCell ref="B12:B13"/>
    <mergeCell ref="C12:C13"/>
    <mergeCell ref="D12:D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14:A15"/>
    <mergeCell ref="B14:B15"/>
    <mergeCell ref="C14:C15"/>
    <mergeCell ref="D14:D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16:A17"/>
    <mergeCell ref="B16:B17"/>
    <mergeCell ref="C16:C17"/>
    <mergeCell ref="D16:D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B20:AA20"/>
    <mergeCell ref="A21:A22"/>
    <mergeCell ref="B21:B22"/>
    <mergeCell ref="C21:C22"/>
    <mergeCell ref="D21:D22"/>
    <mergeCell ref="E21:P21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C21:AC22"/>
    <mergeCell ref="A23:A24"/>
    <mergeCell ref="B23:B24"/>
    <mergeCell ref="C23:C24"/>
    <mergeCell ref="D23:D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C23:AC24"/>
    <mergeCell ref="A25:A26"/>
    <mergeCell ref="B25:B26"/>
    <mergeCell ref="C25:C26"/>
    <mergeCell ref="D25:D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C25:AC26"/>
    <mergeCell ref="A27:A28"/>
    <mergeCell ref="B27:B28"/>
    <mergeCell ref="C27:C28"/>
    <mergeCell ref="D27:D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C27:AC28"/>
    <mergeCell ref="B31:AA31"/>
    <mergeCell ref="A32:A33"/>
    <mergeCell ref="B32:B33"/>
    <mergeCell ref="C32:C33"/>
    <mergeCell ref="D32:D33"/>
    <mergeCell ref="E32:P32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C32:AC33"/>
    <mergeCell ref="A34:A35"/>
    <mergeCell ref="B34:B35"/>
    <mergeCell ref="C34:C35"/>
    <mergeCell ref="D34:D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C34:AC35"/>
    <mergeCell ref="A36:A37"/>
    <mergeCell ref="B36:B37"/>
    <mergeCell ref="C36:C37"/>
    <mergeCell ref="D36:D37"/>
    <mergeCell ref="Q36:Q37"/>
    <mergeCell ref="R36:R37"/>
    <mergeCell ref="S36:S37"/>
    <mergeCell ref="T36:T37"/>
    <mergeCell ref="U36:U37"/>
    <mergeCell ref="V36:V37"/>
    <mergeCell ref="W36:W37"/>
    <mergeCell ref="X36:X37"/>
    <mergeCell ref="Y36:Y37"/>
    <mergeCell ref="Z36:Z37"/>
    <mergeCell ref="AA36:AA37"/>
    <mergeCell ref="AC36:AC37"/>
    <mergeCell ref="A38:A39"/>
    <mergeCell ref="B38:B39"/>
    <mergeCell ref="C38:C39"/>
    <mergeCell ref="D38:D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C38:AC39"/>
    <mergeCell ref="B43:AA43"/>
    <mergeCell ref="A44:A45"/>
    <mergeCell ref="B44:B45"/>
    <mergeCell ref="C44:C45"/>
    <mergeCell ref="D44:D45"/>
    <mergeCell ref="E44:P44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C44:AC45"/>
    <mergeCell ref="A46:A47"/>
    <mergeCell ref="B46:B47"/>
    <mergeCell ref="C46:C47"/>
    <mergeCell ref="D46:D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C46:AC47"/>
    <mergeCell ref="A48:A49"/>
    <mergeCell ref="B48:B49"/>
    <mergeCell ref="C48:C49"/>
    <mergeCell ref="D48:D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C48:AC49"/>
    <mergeCell ref="A50:A51"/>
    <mergeCell ref="B50:B51"/>
    <mergeCell ref="C50:C51"/>
    <mergeCell ref="D50:D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C50:AC51"/>
    <mergeCell ref="B54:AA54"/>
    <mergeCell ref="A55:A56"/>
    <mergeCell ref="B55:B56"/>
    <mergeCell ref="C55:C56"/>
    <mergeCell ref="D55:D56"/>
    <mergeCell ref="E55:P55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C55:AC56"/>
    <mergeCell ref="A57:A58"/>
    <mergeCell ref="B57:B58"/>
    <mergeCell ref="C57:C58"/>
    <mergeCell ref="D57:D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C57:AC58"/>
    <mergeCell ref="A59:A60"/>
    <mergeCell ref="B59:B60"/>
    <mergeCell ref="C59:C60"/>
    <mergeCell ref="D59:D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C59:AC60"/>
    <mergeCell ref="A61:A62"/>
    <mergeCell ref="B61:B62"/>
    <mergeCell ref="C61:C62"/>
    <mergeCell ref="D61:D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C61:AC62"/>
    <mergeCell ref="B66:AA66"/>
    <mergeCell ref="A67:A68"/>
    <mergeCell ref="B67:B68"/>
    <mergeCell ref="C67:C68"/>
    <mergeCell ref="D67:D68"/>
    <mergeCell ref="E67:P67"/>
    <mergeCell ref="Q67:Q68"/>
    <mergeCell ref="R67:R68"/>
    <mergeCell ref="S67:S68"/>
    <mergeCell ref="T67:T68"/>
    <mergeCell ref="U67:U68"/>
    <mergeCell ref="V67:V68"/>
    <mergeCell ref="W67:W68"/>
    <mergeCell ref="X67:X68"/>
    <mergeCell ref="Y67:Y68"/>
    <mergeCell ref="Z67:Z68"/>
    <mergeCell ref="AA67:AA68"/>
    <mergeCell ref="AC67:AC68"/>
    <mergeCell ref="A69:A70"/>
    <mergeCell ref="B69:B70"/>
    <mergeCell ref="C69:C70"/>
    <mergeCell ref="D69:D70"/>
    <mergeCell ref="Q69:Q70"/>
    <mergeCell ref="R69:R70"/>
    <mergeCell ref="S69:S70"/>
    <mergeCell ref="T69:T70"/>
    <mergeCell ref="U69:U70"/>
    <mergeCell ref="V69:V70"/>
    <mergeCell ref="W69:W70"/>
    <mergeCell ref="X69:X70"/>
    <mergeCell ref="Y69:Y70"/>
    <mergeCell ref="Z69:Z70"/>
    <mergeCell ref="AA69:AA70"/>
    <mergeCell ref="AC69:AC70"/>
    <mergeCell ref="B74:AA74"/>
    <mergeCell ref="A75:A76"/>
    <mergeCell ref="B75:B76"/>
    <mergeCell ref="C75:C76"/>
    <mergeCell ref="D75:D76"/>
    <mergeCell ref="E75:P75"/>
    <mergeCell ref="Q75:Q76"/>
    <mergeCell ref="R75:R76"/>
    <mergeCell ref="S75:S76"/>
    <mergeCell ref="T75:T76"/>
    <mergeCell ref="U75:U76"/>
    <mergeCell ref="V75:V76"/>
    <mergeCell ref="W75:W76"/>
    <mergeCell ref="X75:X76"/>
    <mergeCell ref="Y75:Y76"/>
    <mergeCell ref="Z75:Z76"/>
    <mergeCell ref="AA75:AA76"/>
    <mergeCell ref="AC75:AC76"/>
    <mergeCell ref="A77:A78"/>
    <mergeCell ref="B77:B78"/>
    <mergeCell ref="C77:C78"/>
    <mergeCell ref="D77:D78"/>
    <mergeCell ref="Q77:Q78"/>
    <mergeCell ref="R77:R78"/>
    <mergeCell ref="S77:S78"/>
    <mergeCell ref="T77:T78"/>
    <mergeCell ref="U77:U78"/>
    <mergeCell ref="V77:V78"/>
    <mergeCell ref="W77:W78"/>
    <mergeCell ref="X77:X78"/>
    <mergeCell ref="Y77:Y78"/>
    <mergeCell ref="Z77:Z78"/>
    <mergeCell ref="AA77:AA78"/>
    <mergeCell ref="AC77:AC78"/>
    <mergeCell ref="A79:A80"/>
    <mergeCell ref="B79:B80"/>
    <mergeCell ref="C79:C80"/>
    <mergeCell ref="D79:D80"/>
    <mergeCell ref="Q79:Q80"/>
    <mergeCell ref="R79:R80"/>
    <mergeCell ref="S79:S80"/>
    <mergeCell ref="T79:T80"/>
    <mergeCell ref="U79:U80"/>
    <mergeCell ref="V79:V80"/>
    <mergeCell ref="W79:W80"/>
    <mergeCell ref="X79:X80"/>
    <mergeCell ref="Y79:Y80"/>
    <mergeCell ref="Z79:Z80"/>
    <mergeCell ref="AA79:AA80"/>
    <mergeCell ref="AC79:AC80"/>
    <mergeCell ref="A81:A82"/>
    <mergeCell ref="B81:B82"/>
    <mergeCell ref="C81:C82"/>
    <mergeCell ref="D81:D82"/>
    <mergeCell ref="Q81:Q82"/>
    <mergeCell ref="R81:R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C81:AC82"/>
    <mergeCell ref="B86:AA86"/>
    <mergeCell ref="A87:A88"/>
    <mergeCell ref="B87:B88"/>
    <mergeCell ref="C87:C88"/>
    <mergeCell ref="D87:D88"/>
    <mergeCell ref="E87:P87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A87:AA88"/>
    <mergeCell ref="AC87:AC88"/>
    <mergeCell ref="A89:A90"/>
    <mergeCell ref="B89:B90"/>
    <mergeCell ref="C89:C90"/>
    <mergeCell ref="D89:D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Z89:Z90"/>
    <mergeCell ref="AA89:AA90"/>
    <mergeCell ref="AC89:AC90"/>
    <mergeCell ref="A91:A92"/>
    <mergeCell ref="B91:B92"/>
    <mergeCell ref="C91:C92"/>
    <mergeCell ref="D91:D92"/>
    <mergeCell ref="Q91:Q92"/>
    <mergeCell ref="R91:R92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C91:AC92"/>
    <mergeCell ref="A93:A94"/>
    <mergeCell ref="B93:B94"/>
    <mergeCell ref="C93:C94"/>
    <mergeCell ref="D93:D94"/>
    <mergeCell ref="Q93:Q94"/>
    <mergeCell ref="R93:R94"/>
    <mergeCell ref="S93:S94"/>
    <mergeCell ref="T93:T94"/>
    <mergeCell ref="U93:U94"/>
    <mergeCell ref="V93:V94"/>
    <mergeCell ref="W93:W94"/>
    <mergeCell ref="X93:X94"/>
    <mergeCell ref="Y93:Y94"/>
    <mergeCell ref="Z93:Z94"/>
    <mergeCell ref="AA93:AA94"/>
    <mergeCell ref="AC93:AC94"/>
    <mergeCell ref="B98:AA98"/>
    <mergeCell ref="A99:A100"/>
    <mergeCell ref="B99:B100"/>
    <mergeCell ref="C99:C100"/>
    <mergeCell ref="D99:D100"/>
    <mergeCell ref="E99:P99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9:AA100"/>
    <mergeCell ref="AC99:AC100"/>
    <mergeCell ref="A101:A102"/>
    <mergeCell ref="B101:B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Y101:Y102"/>
    <mergeCell ref="Z101:Z102"/>
    <mergeCell ref="AA101:AA102"/>
    <mergeCell ref="AC101:AC102"/>
    <mergeCell ref="A103:A104"/>
    <mergeCell ref="B103:B104"/>
    <mergeCell ref="C103:C104"/>
    <mergeCell ref="D103:D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AA103:AA104"/>
    <mergeCell ref="AC103:AC104"/>
    <mergeCell ref="A105:A106"/>
    <mergeCell ref="B105:B106"/>
    <mergeCell ref="C105:C106"/>
    <mergeCell ref="D105:D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Y105:Y106"/>
    <mergeCell ref="Z105:Z106"/>
    <mergeCell ref="AA105:AA106"/>
    <mergeCell ref="AC105:AC106"/>
    <mergeCell ref="A107:A108"/>
    <mergeCell ref="B107:B108"/>
    <mergeCell ref="C107:C108"/>
    <mergeCell ref="D107:D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Y107:Y108"/>
    <mergeCell ref="Z107:Z108"/>
    <mergeCell ref="AA107:AA108"/>
    <mergeCell ref="AC107:AC108"/>
    <mergeCell ref="A109:A110"/>
    <mergeCell ref="B109:B110"/>
    <mergeCell ref="C109:C110"/>
    <mergeCell ref="D109:D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C109:AC110"/>
    <mergeCell ref="B114:AA114"/>
    <mergeCell ref="A115:A116"/>
    <mergeCell ref="B115:B116"/>
    <mergeCell ref="C115:C116"/>
    <mergeCell ref="D115:D116"/>
    <mergeCell ref="E115:P115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C115:AC116"/>
    <mergeCell ref="A117:A118"/>
    <mergeCell ref="B117:B118"/>
    <mergeCell ref="C117:C118"/>
    <mergeCell ref="D117:D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C117:AC118"/>
    <mergeCell ref="B122:AA122"/>
    <mergeCell ref="A123:A124"/>
    <mergeCell ref="B123:B124"/>
    <mergeCell ref="C123:C124"/>
    <mergeCell ref="D123:D124"/>
    <mergeCell ref="E123:P123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C123:AC124"/>
    <mergeCell ref="A125:A126"/>
    <mergeCell ref="B125:B126"/>
    <mergeCell ref="C125:C126"/>
    <mergeCell ref="D125:D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Y125:Y126"/>
    <mergeCell ref="Z125:Z126"/>
    <mergeCell ref="AA125:AA126"/>
    <mergeCell ref="AC125:AC126"/>
    <mergeCell ref="A127:A128"/>
    <mergeCell ref="B127:B128"/>
    <mergeCell ref="C127:C128"/>
    <mergeCell ref="D127:D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C127:AC128"/>
    <mergeCell ref="A129:A130"/>
    <mergeCell ref="B129:B130"/>
    <mergeCell ref="C129:C130"/>
    <mergeCell ref="D129:D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C129:AC130"/>
    <mergeCell ref="A131:A132"/>
    <mergeCell ref="B131:B132"/>
    <mergeCell ref="C131:C132"/>
    <mergeCell ref="D131:D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C131:AC132"/>
    <mergeCell ref="B136:AA136"/>
    <mergeCell ref="A137:A138"/>
    <mergeCell ref="B137:B138"/>
    <mergeCell ref="C137:C138"/>
    <mergeCell ref="D137:D138"/>
    <mergeCell ref="E137:P137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C137:AC138"/>
    <mergeCell ref="A139:A140"/>
    <mergeCell ref="B139:B140"/>
    <mergeCell ref="C139:C140"/>
    <mergeCell ref="D139:D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C139:AC140"/>
    <mergeCell ref="A141:A142"/>
    <mergeCell ref="B141:B142"/>
    <mergeCell ref="C141:C142"/>
    <mergeCell ref="D141:D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AA141:AA142"/>
    <mergeCell ref="AC141:AC142"/>
    <mergeCell ref="B146:AA146"/>
    <mergeCell ref="A147:A148"/>
    <mergeCell ref="B147:B148"/>
    <mergeCell ref="C147:C148"/>
    <mergeCell ref="D147:D148"/>
    <mergeCell ref="E147:P147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Y147:Y148"/>
    <mergeCell ref="Z147:Z148"/>
    <mergeCell ref="AA147:AA148"/>
    <mergeCell ref="AC147:AC148"/>
    <mergeCell ref="A149:A150"/>
    <mergeCell ref="B149:B150"/>
    <mergeCell ref="C149:C150"/>
    <mergeCell ref="D149:D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Y149:Y150"/>
    <mergeCell ref="Z149:Z150"/>
    <mergeCell ref="AA149:AA150"/>
    <mergeCell ref="AC149:AC150"/>
    <mergeCell ref="A151:A152"/>
    <mergeCell ref="B151:B152"/>
    <mergeCell ref="C151:C152"/>
    <mergeCell ref="D151:D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Y151:Y152"/>
    <mergeCell ref="Z151:Z152"/>
    <mergeCell ref="AA151:AA152"/>
    <mergeCell ref="AC151:AC152"/>
    <mergeCell ref="B156:AA156"/>
    <mergeCell ref="A157:A158"/>
    <mergeCell ref="B157:B158"/>
    <mergeCell ref="C157:C158"/>
    <mergeCell ref="D157:D158"/>
    <mergeCell ref="E157:P157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AA157:AA158"/>
    <mergeCell ref="AC157:AC158"/>
    <mergeCell ref="A159:A160"/>
    <mergeCell ref="B159:B160"/>
    <mergeCell ref="C159:C160"/>
    <mergeCell ref="D159:D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Y159:Y160"/>
    <mergeCell ref="Z159:Z160"/>
    <mergeCell ref="AA159:AA160"/>
    <mergeCell ref="AC159:AC160"/>
    <mergeCell ref="B164:AA164"/>
    <mergeCell ref="A165:A166"/>
    <mergeCell ref="B165:B166"/>
    <mergeCell ref="C165:C166"/>
    <mergeCell ref="D165:D166"/>
    <mergeCell ref="E165:P165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Y165:Y166"/>
    <mergeCell ref="Z165:Z166"/>
    <mergeCell ref="AA165:AA166"/>
    <mergeCell ref="AC165:AC166"/>
    <mergeCell ref="A167:A168"/>
    <mergeCell ref="B167:B168"/>
    <mergeCell ref="C167:C168"/>
    <mergeCell ref="D167:D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AA167:AA168"/>
    <mergeCell ref="AC167:AC168"/>
    <mergeCell ref="A169:A170"/>
    <mergeCell ref="B169:B170"/>
    <mergeCell ref="C169:C170"/>
    <mergeCell ref="D169:D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C169:AC170"/>
    <mergeCell ref="A171:A172"/>
    <mergeCell ref="B171:B172"/>
    <mergeCell ref="C171:C172"/>
    <mergeCell ref="D171:D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Y171:Y172"/>
    <mergeCell ref="Z171:Z172"/>
    <mergeCell ref="AA171:AA172"/>
    <mergeCell ref="AC171:AC172"/>
    <mergeCell ref="A173:A174"/>
    <mergeCell ref="B173:B174"/>
    <mergeCell ref="C173:C174"/>
    <mergeCell ref="D173:D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C173:AC174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tToWidth="1" fitToHeight="999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B103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5.16"/>
    <col collapsed="false" customWidth="true" hidden="false" outlineLevel="0" max="2" min="2" style="0" width="17.86"/>
    <col collapsed="false" customWidth="true" hidden="false" outlineLevel="0" max="3" min="3" style="0" width="7.39"/>
    <col collapsed="false" customWidth="true" hidden="false" outlineLevel="0" max="4" min="4" style="0" width="18.32"/>
    <col collapsed="false" customWidth="true" hidden="false" outlineLevel="0" max="17" min="5" style="0" width="4.59"/>
    <col collapsed="false" customWidth="true" hidden="false" outlineLevel="0" max="24" min="18" style="0" width="9.18"/>
    <col collapsed="false" customWidth="true" hidden="false" outlineLevel="0" max="27" min="25" style="0" width="6.55"/>
  </cols>
  <sheetData>
    <row r="1" s="49" customFormat="true" ht="18.55" hidden="false" customHeight="false" outlineLevel="0" collapsed="false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="49" customFormat="true" ht="12.8" hidden="false" customHeight="true" outlineLevel="0" collapsed="false">
      <c r="A2" s="55" t="s">
        <v>152</v>
      </c>
      <c r="B2" s="55" t="s">
        <v>153</v>
      </c>
      <c r="C2" s="55" t="s">
        <v>154</v>
      </c>
      <c r="D2" s="55" t="s">
        <v>155</v>
      </c>
      <c r="E2" s="69" t="s">
        <v>191</v>
      </c>
      <c r="F2" s="56" t="s">
        <v>156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5" t="s">
        <v>157</v>
      </c>
      <c r="S2" s="55" t="s">
        <v>158</v>
      </c>
      <c r="T2" s="55" t="s">
        <v>159</v>
      </c>
      <c r="U2" s="55" t="s">
        <v>160</v>
      </c>
      <c r="V2" s="55" t="s">
        <v>161</v>
      </c>
      <c r="W2" s="55" t="s">
        <v>162</v>
      </c>
      <c r="X2" s="55" t="s">
        <v>163</v>
      </c>
      <c r="Y2" s="55" t="s">
        <v>164</v>
      </c>
      <c r="Z2" s="55" t="s">
        <v>165</v>
      </c>
      <c r="AA2" s="55" t="s">
        <v>166</v>
      </c>
      <c r="AB2" s="55" t="s">
        <v>167</v>
      </c>
    </row>
    <row r="3" s="49" customFormat="true" ht="12.8" hidden="false" customHeight="false" outlineLevel="0" collapsed="false">
      <c r="A3" s="55"/>
      <c r="B3" s="55"/>
      <c r="C3" s="55" t="s">
        <v>154</v>
      </c>
      <c r="D3" s="55"/>
      <c r="E3" s="55"/>
      <c r="F3" s="56" t="s">
        <v>29</v>
      </c>
      <c r="G3" s="56" t="s">
        <v>30</v>
      </c>
      <c r="H3" s="56" t="s">
        <v>31</v>
      </c>
      <c r="I3" s="56" t="s">
        <v>32</v>
      </c>
      <c r="J3" s="56" t="s">
        <v>33</v>
      </c>
      <c r="K3" s="56" t="s">
        <v>34</v>
      </c>
      <c r="L3" s="56" t="s">
        <v>35</v>
      </c>
      <c r="M3" s="56" t="s">
        <v>36</v>
      </c>
      <c r="N3" s="56" t="s">
        <v>37</v>
      </c>
      <c r="O3" s="56" t="s">
        <v>38</v>
      </c>
      <c r="P3" s="56" t="s">
        <v>39</v>
      </c>
      <c r="Q3" s="57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="49" customFormat="true" ht="19.6" hidden="false" customHeight="true" outlineLevel="0" collapsed="false">
      <c r="A4" s="58"/>
      <c r="B4" s="58"/>
      <c r="C4" s="58"/>
      <c r="D4" s="59"/>
      <c r="E4" s="58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16"/>
      <c r="R4" s="61"/>
      <c r="S4" s="61"/>
      <c r="T4" s="62"/>
      <c r="U4" s="63"/>
      <c r="V4" s="62"/>
      <c r="W4" s="64"/>
      <c r="X4" s="62"/>
      <c r="Y4" s="64"/>
      <c r="Z4" s="66"/>
      <c r="AA4" s="58"/>
      <c r="AB4" s="58"/>
    </row>
    <row r="5" s="49" customFormat="true" ht="19.6" hidden="false" customHeight="true" outlineLevel="0" collapsed="false">
      <c r="A5" s="58"/>
      <c r="B5" s="58"/>
      <c r="C5" s="58"/>
      <c r="D5" s="58"/>
      <c r="E5" s="58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="49" customFormat="true" ht="19.6" hidden="false" customHeight="true" outlineLevel="0" collapsed="false">
      <c r="A6" s="58"/>
      <c r="B6" s="58"/>
      <c r="C6" s="58"/>
      <c r="D6" s="59"/>
      <c r="E6" s="58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16"/>
      <c r="R6" s="61"/>
      <c r="S6" s="61"/>
      <c r="T6" s="62"/>
      <c r="U6" s="63"/>
      <c r="V6" s="62"/>
      <c r="W6" s="64"/>
      <c r="X6" s="62"/>
      <c r="Y6" s="64"/>
      <c r="Z6" s="66"/>
      <c r="AA6" s="58"/>
      <c r="AB6" s="58"/>
    </row>
    <row r="7" s="49" customFormat="true" ht="19.6" hidden="false" customHeight="true" outlineLevel="0" collapsed="false">
      <c r="A7" s="58"/>
      <c r="B7" s="58"/>
      <c r="C7" s="58"/>
      <c r="D7" s="58"/>
      <c r="E7" s="58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="49" customFormat="true" ht="19.6" hidden="false" customHeight="true" outlineLevel="0" collapsed="false">
      <c r="A8" s="58"/>
      <c r="B8" s="58"/>
      <c r="C8" s="58"/>
      <c r="D8" s="59"/>
      <c r="E8" s="58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16"/>
      <c r="R8" s="61"/>
      <c r="S8" s="61"/>
      <c r="T8" s="62"/>
      <c r="U8" s="63"/>
      <c r="V8" s="62"/>
      <c r="W8" s="64"/>
      <c r="X8" s="62"/>
      <c r="Y8" s="64"/>
      <c r="Z8" s="66"/>
      <c r="AA8" s="58"/>
      <c r="AB8" s="58"/>
    </row>
    <row r="9" s="49" customFormat="true" ht="19.6" hidden="false" customHeight="true" outlineLevel="0" collapsed="false">
      <c r="A9" s="58"/>
      <c r="B9" s="58"/>
      <c r="C9" s="58"/>
      <c r="D9" s="58"/>
      <c r="E9" s="58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="49" customFormat="true" ht="19.6" hidden="false" customHeight="true" outlineLevel="0" collapsed="false">
      <c r="A10" s="58"/>
      <c r="B10" s="58"/>
      <c r="C10" s="58"/>
      <c r="D10" s="59"/>
      <c r="E10" s="58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6"/>
      <c r="R10" s="61"/>
      <c r="S10" s="61"/>
      <c r="T10" s="62"/>
      <c r="U10" s="63"/>
      <c r="V10" s="62"/>
      <c r="W10" s="64"/>
      <c r="X10" s="62"/>
      <c r="Y10" s="64"/>
      <c r="Z10" s="66"/>
      <c r="AA10" s="58"/>
      <c r="AB10" s="58"/>
    </row>
    <row r="11" s="49" customFormat="true" ht="19.6" hidden="false" customHeight="true" outlineLevel="0" collapsed="false">
      <c r="A11" s="58"/>
      <c r="B11" s="58"/>
      <c r="C11" s="58"/>
      <c r="D11" s="58"/>
      <c r="E11" s="58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="49" customFormat="true" ht="19.6" hidden="false" customHeight="true" outlineLevel="0" collapsed="false">
      <c r="A12" s="58"/>
      <c r="B12" s="58"/>
      <c r="C12" s="58"/>
      <c r="D12" s="59"/>
      <c r="E12" s="58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16"/>
      <c r="R12" s="61"/>
      <c r="S12" s="61"/>
      <c r="T12" s="62"/>
      <c r="U12" s="63"/>
      <c r="V12" s="62"/>
      <c r="W12" s="64"/>
      <c r="X12" s="62"/>
      <c r="Y12" s="64"/>
      <c r="Z12" s="66"/>
      <c r="AA12" s="58"/>
      <c r="AB12" s="58"/>
    </row>
    <row r="13" s="49" customFormat="true" ht="19.6" hidden="false" customHeight="true" outlineLevel="0" collapsed="false">
      <c r="A13" s="58"/>
      <c r="B13" s="58"/>
      <c r="C13" s="58"/>
      <c r="D13" s="58"/>
      <c r="E13" s="58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="49" customFormat="true" ht="19.6" hidden="false" customHeight="true" outlineLevel="0" collapsed="false">
      <c r="A14" s="58"/>
      <c r="B14" s="58"/>
      <c r="C14" s="58"/>
      <c r="D14" s="59"/>
      <c r="E14" s="58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16"/>
      <c r="R14" s="61"/>
      <c r="S14" s="61"/>
      <c r="T14" s="62"/>
      <c r="U14" s="63"/>
      <c r="V14" s="62"/>
      <c r="W14" s="64"/>
      <c r="X14" s="62"/>
      <c r="Y14" s="64"/>
      <c r="Z14" s="66"/>
      <c r="AA14" s="58"/>
      <c r="AB14" s="58"/>
    </row>
    <row r="15" s="49" customFormat="true" ht="19.6" hidden="false" customHeight="true" outlineLevel="0" collapsed="false">
      <c r="A15" s="58"/>
      <c r="B15" s="58"/>
      <c r="C15" s="58"/>
      <c r="D15" s="58"/>
      <c r="E15" s="58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="49" customFormat="true" ht="19.6" hidden="false" customHeight="true" outlineLevel="0" collapsed="false">
      <c r="A16" s="58"/>
      <c r="B16" s="58"/>
      <c r="C16" s="58"/>
      <c r="D16" s="59"/>
      <c r="E16" s="58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16"/>
      <c r="R16" s="61"/>
      <c r="S16" s="61"/>
      <c r="T16" s="62"/>
      <c r="U16" s="63"/>
      <c r="V16" s="62"/>
      <c r="W16" s="64"/>
      <c r="X16" s="62"/>
      <c r="Y16" s="64"/>
      <c r="Z16" s="66"/>
      <c r="AA16" s="58"/>
      <c r="AB16" s="58"/>
    </row>
    <row r="17" s="49" customFormat="true" ht="19.6" hidden="false" customHeight="true" outlineLevel="0" collapsed="false">
      <c r="A17" s="58"/>
      <c r="B17" s="58"/>
      <c r="C17" s="58"/>
      <c r="D17" s="58"/>
      <c r="E17" s="58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="49" customFormat="true" ht="19.6" hidden="false" customHeight="true" outlineLevel="0" collapsed="false">
      <c r="A18" s="58"/>
      <c r="B18" s="58"/>
      <c r="C18" s="58"/>
      <c r="D18" s="59"/>
      <c r="E18" s="58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16"/>
      <c r="R18" s="61"/>
      <c r="S18" s="61"/>
      <c r="T18" s="62"/>
      <c r="U18" s="63"/>
      <c r="V18" s="62"/>
      <c r="W18" s="64"/>
      <c r="X18" s="62"/>
      <c r="Y18" s="64"/>
      <c r="Z18" s="66"/>
      <c r="AA18" s="58"/>
      <c r="AB18" s="58"/>
    </row>
    <row r="19" s="49" customFormat="true" ht="19.6" hidden="false" customHeight="true" outlineLevel="0" collapsed="false">
      <c r="A19" s="58"/>
      <c r="B19" s="58"/>
      <c r="C19" s="58"/>
      <c r="D19" s="58"/>
      <c r="E19" s="58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="49" customFormat="true" ht="19.6" hidden="false" customHeight="true" outlineLevel="0" collapsed="false">
      <c r="A20" s="58"/>
      <c r="B20" s="58"/>
      <c r="C20" s="58"/>
      <c r="D20" s="59"/>
      <c r="E20" s="58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6"/>
      <c r="R20" s="61"/>
      <c r="S20" s="61"/>
      <c r="T20" s="62"/>
      <c r="U20" s="63"/>
      <c r="V20" s="62"/>
      <c r="W20" s="64"/>
      <c r="X20" s="62"/>
      <c r="Y20" s="64"/>
      <c r="Z20" s="66"/>
      <c r="AA20" s="58"/>
      <c r="AB20" s="58"/>
    </row>
    <row r="21" s="49" customFormat="true" ht="19.6" hidden="false" customHeight="true" outlineLevel="0" collapsed="false">
      <c r="A21" s="58"/>
      <c r="B21" s="58"/>
      <c r="C21" s="58"/>
      <c r="D21" s="58"/>
      <c r="E21" s="58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="49" customFormat="true" ht="19.6" hidden="false" customHeight="true" outlineLevel="0" collapsed="false">
      <c r="A22" s="58"/>
      <c r="B22" s="58"/>
      <c r="C22" s="58"/>
      <c r="D22" s="59"/>
      <c r="E22" s="58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16"/>
      <c r="R22" s="61"/>
      <c r="S22" s="61"/>
      <c r="T22" s="62"/>
      <c r="U22" s="63"/>
      <c r="V22" s="62"/>
      <c r="W22" s="64"/>
      <c r="X22" s="62"/>
      <c r="Y22" s="64"/>
      <c r="Z22" s="66"/>
      <c r="AA22" s="58"/>
      <c r="AB22" s="58"/>
    </row>
    <row r="23" s="49" customFormat="true" ht="19.6" hidden="false" customHeight="true" outlineLevel="0" collapsed="false">
      <c r="A23" s="58"/>
      <c r="B23" s="58"/>
      <c r="C23" s="58"/>
      <c r="D23" s="58"/>
      <c r="E23" s="58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="49" customFormat="true" ht="19.6" hidden="false" customHeight="true" outlineLevel="0" collapsed="false">
      <c r="A24" s="58"/>
      <c r="B24" s="58"/>
      <c r="C24" s="58"/>
      <c r="D24" s="59"/>
      <c r="E24" s="58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16"/>
      <c r="R24" s="61"/>
      <c r="S24" s="61"/>
      <c r="T24" s="62"/>
      <c r="U24" s="63"/>
      <c r="V24" s="62"/>
      <c r="W24" s="64"/>
      <c r="X24" s="62"/>
      <c r="Y24" s="64"/>
      <c r="Z24" s="66"/>
      <c r="AA24" s="58"/>
      <c r="AB24" s="58"/>
    </row>
    <row r="25" s="49" customFormat="true" ht="19.6" hidden="false" customHeight="true" outlineLevel="0" collapsed="false">
      <c r="A25" s="58"/>
      <c r="B25" s="58"/>
      <c r="C25" s="58"/>
      <c r="D25" s="58"/>
      <c r="E25" s="58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="49" customFormat="true" ht="19.6" hidden="false" customHeight="true" outlineLevel="0" collapsed="false">
      <c r="A26" s="58"/>
      <c r="B26" s="58"/>
      <c r="C26" s="58"/>
      <c r="D26" s="59"/>
      <c r="E26" s="58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16"/>
      <c r="R26" s="61"/>
      <c r="S26" s="61"/>
      <c r="T26" s="62"/>
      <c r="U26" s="63"/>
      <c r="V26" s="62"/>
      <c r="W26" s="64"/>
      <c r="X26" s="62"/>
      <c r="Y26" s="64"/>
      <c r="Z26" s="66"/>
      <c r="AA26" s="58"/>
      <c r="AB26" s="58"/>
    </row>
    <row r="27" s="49" customFormat="true" ht="19.6" hidden="false" customHeight="true" outlineLevel="0" collapsed="false">
      <c r="A27" s="58"/>
      <c r="B27" s="58"/>
      <c r="C27" s="58"/>
      <c r="D27" s="58"/>
      <c r="E27" s="58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="49" customFormat="true" ht="19.6" hidden="false" customHeight="true" outlineLevel="0" collapsed="false">
      <c r="A28" s="58"/>
      <c r="B28" s="58"/>
      <c r="C28" s="58"/>
      <c r="D28" s="59"/>
      <c r="E28" s="58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16"/>
      <c r="R28" s="61"/>
      <c r="S28" s="61"/>
      <c r="T28" s="62"/>
      <c r="U28" s="63"/>
      <c r="V28" s="62"/>
      <c r="W28" s="64"/>
      <c r="X28" s="62"/>
      <c r="Y28" s="64"/>
      <c r="Z28" s="66"/>
      <c r="AA28" s="58"/>
      <c r="AB28" s="58"/>
    </row>
    <row r="29" s="49" customFormat="true" ht="19.6" hidden="false" customHeight="true" outlineLevel="0" collapsed="false">
      <c r="A29" s="58"/>
      <c r="B29" s="58"/>
      <c r="C29" s="58"/>
      <c r="D29" s="58"/>
      <c r="E29" s="58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="49" customFormat="true" ht="19.6" hidden="false" customHeight="true" outlineLevel="0" collapsed="false">
      <c r="A30" s="58"/>
      <c r="B30" s="58"/>
      <c r="C30" s="58"/>
      <c r="D30" s="59"/>
      <c r="E30" s="58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16"/>
      <c r="R30" s="61"/>
      <c r="S30" s="61"/>
      <c r="T30" s="62"/>
      <c r="U30" s="63"/>
      <c r="V30" s="62"/>
      <c r="W30" s="64"/>
      <c r="X30" s="62"/>
      <c r="Y30" s="64"/>
      <c r="Z30" s="66"/>
      <c r="AA30" s="58"/>
      <c r="AB30" s="58"/>
    </row>
    <row r="31" s="49" customFormat="true" ht="19.6" hidden="false" customHeight="true" outlineLevel="0" collapsed="false">
      <c r="A31" s="58"/>
      <c r="B31" s="58"/>
      <c r="C31" s="58"/>
      <c r="D31" s="58"/>
      <c r="E31" s="58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="49" customFormat="true" ht="19.6" hidden="false" customHeight="true" outlineLevel="0" collapsed="false">
      <c r="A32" s="58"/>
      <c r="B32" s="58"/>
      <c r="C32" s="58"/>
      <c r="D32" s="59"/>
      <c r="E32" s="58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16"/>
      <c r="R32" s="61"/>
      <c r="S32" s="61"/>
      <c r="T32" s="62"/>
      <c r="U32" s="63"/>
      <c r="V32" s="62"/>
      <c r="W32" s="64"/>
      <c r="X32" s="62"/>
      <c r="Y32" s="64"/>
      <c r="Z32" s="66"/>
      <c r="AA32" s="58"/>
      <c r="AB32" s="58"/>
    </row>
    <row r="33" s="49" customFormat="true" ht="19.6" hidden="false" customHeight="true" outlineLevel="0" collapsed="false">
      <c r="A33" s="58"/>
      <c r="B33" s="58"/>
      <c r="C33" s="58"/>
      <c r="D33" s="58"/>
      <c r="E33" s="58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="49" customFormat="true" ht="12.8" hidden="false" customHeight="false" outlineLevel="0" collapsed="false"/>
    <row r="35" s="49" customFormat="true" ht="12.8" hidden="false" customHeight="false" outlineLevel="0" collapsed="false"/>
    <row r="36" s="49" customFormat="true" ht="12.8" hidden="false" customHeight="false" outlineLevel="0" collapsed="false"/>
    <row r="37" s="49" customFormat="true" ht="12.8" hidden="false" customHeight="false" outlineLevel="0" collapsed="false"/>
    <row r="38" s="49" customFormat="true" ht="12.8" hidden="false" customHeight="false" outlineLevel="0" collapsed="false"/>
    <row r="39" s="49" customFormat="true" ht="12.8" hidden="false" customHeight="false" outlineLevel="0" collapsed="false"/>
    <row r="40" s="49" customFormat="true" ht="12.8" hidden="false" customHeight="false" outlineLevel="0" collapsed="false"/>
    <row r="41" s="49" customFormat="true" ht="12.8" hidden="false" customHeight="false" outlineLevel="0" collapsed="false"/>
    <row r="42" s="49" customFormat="true" ht="12.8" hidden="false" customHeight="false" outlineLevel="0" collapsed="false"/>
    <row r="43" s="49" customFormat="true" ht="12.8" hidden="false" customHeight="false" outlineLevel="0" collapsed="false"/>
    <row r="44" s="49" customFormat="true" ht="12.8" hidden="false" customHeight="false" outlineLevel="0" collapsed="false"/>
    <row r="45" s="49" customFormat="true" ht="12.8" hidden="false" customHeight="false" outlineLevel="0" collapsed="false"/>
    <row r="46" s="49" customFormat="true" ht="12.8" hidden="false" customHeight="false" outlineLevel="0" collapsed="false"/>
    <row r="47" s="49" customFormat="true" ht="12.8" hidden="false" customHeight="false" outlineLevel="0" collapsed="false"/>
    <row r="48" s="49" customFormat="true" ht="12.8" hidden="false" customHeight="false" outlineLevel="0" collapsed="false"/>
    <row r="49" s="49" customFormat="true" ht="12.8" hidden="false" customHeight="false" outlineLevel="0" collapsed="false"/>
    <row r="50" s="49" customFormat="true" ht="12.8" hidden="false" customHeight="false" outlineLevel="0" collapsed="false"/>
    <row r="51" s="49" customFormat="true" ht="12.8" hidden="false" customHeight="false" outlineLevel="0" collapsed="false"/>
    <row r="52" s="49" customFormat="true" ht="12.8" hidden="false" customHeight="false" outlineLevel="0" collapsed="false"/>
    <row r="53" s="49" customFormat="true" ht="12.8" hidden="false" customHeight="false" outlineLevel="0" collapsed="false"/>
    <row r="54" s="49" customFormat="true" ht="12.8" hidden="false" customHeight="false" outlineLevel="0" collapsed="false"/>
    <row r="55" s="49" customFormat="true" ht="12.8" hidden="false" customHeight="false" outlineLevel="0" collapsed="false"/>
    <row r="56" s="49" customFormat="true" ht="12.8" hidden="false" customHeight="false" outlineLevel="0" collapsed="false"/>
    <row r="57" s="49" customFormat="true" ht="12.8" hidden="false" customHeight="false" outlineLevel="0" collapsed="false"/>
    <row r="58" s="49" customFormat="true" ht="12.8" hidden="false" customHeight="false" outlineLevel="0" collapsed="false"/>
    <row r="59" s="49" customFormat="true" ht="12.8" hidden="false" customHeight="false" outlineLevel="0" collapsed="false"/>
    <row r="60" s="49" customFormat="true" ht="12.8" hidden="false" customHeight="false" outlineLevel="0" collapsed="false"/>
    <row r="61" s="49" customFormat="true" ht="12.8" hidden="false" customHeight="false" outlineLevel="0" collapsed="false"/>
    <row r="62" s="49" customFormat="true" ht="12.8" hidden="false" customHeight="false" outlineLevel="0" collapsed="false"/>
    <row r="63" s="49" customFormat="true" ht="12.8" hidden="false" customHeight="false" outlineLevel="0" collapsed="false"/>
    <row r="64" s="49" customFormat="true" ht="12.8" hidden="false" customHeight="false" outlineLevel="0" collapsed="false"/>
    <row r="65" s="49" customFormat="true" ht="12.8" hidden="false" customHeight="false" outlineLevel="0" collapsed="false"/>
    <row r="66" s="49" customFormat="true" ht="12.8" hidden="false" customHeight="false" outlineLevel="0" collapsed="false"/>
    <row r="67" s="49" customFormat="true" ht="12.8" hidden="false" customHeight="false" outlineLevel="0" collapsed="false"/>
    <row r="68" s="49" customFormat="true" ht="12.8" hidden="false" customHeight="false" outlineLevel="0" collapsed="false"/>
    <row r="69" s="49" customFormat="true" ht="12.8" hidden="false" customHeight="false" outlineLevel="0" collapsed="false"/>
    <row r="70" s="49" customFormat="true" ht="12.8" hidden="false" customHeight="false" outlineLevel="0" collapsed="false"/>
    <row r="71" s="49" customFormat="true" ht="12.8" hidden="false" customHeight="false" outlineLevel="0" collapsed="false"/>
    <row r="72" s="49" customFormat="true" ht="12.8" hidden="false" customHeight="false" outlineLevel="0" collapsed="false"/>
    <row r="73" s="49" customFormat="true" ht="12.8" hidden="false" customHeight="false" outlineLevel="0" collapsed="false"/>
    <row r="74" s="49" customFormat="true" ht="12.8" hidden="false" customHeight="false" outlineLevel="0" collapsed="false"/>
    <row r="75" s="49" customFormat="true" ht="12.8" hidden="false" customHeight="false" outlineLevel="0" collapsed="false"/>
    <row r="76" s="49" customFormat="true" ht="12.8" hidden="false" customHeight="false" outlineLevel="0" collapsed="false"/>
    <row r="77" s="49" customFormat="true" ht="12.8" hidden="false" customHeight="false" outlineLevel="0" collapsed="false"/>
    <row r="78" s="49" customFormat="true" ht="12.8" hidden="false" customHeight="false" outlineLevel="0" collapsed="false"/>
    <row r="79" s="49" customFormat="true" ht="12.8" hidden="false" customHeight="false" outlineLevel="0" collapsed="false"/>
    <row r="80" s="49" customFormat="true" ht="12.8" hidden="false" customHeight="false" outlineLevel="0" collapsed="false"/>
    <row r="81" s="49" customFormat="true" ht="12.8" hidden="false" customHeight="false" outlineLevel="0" collapsed="false"/>
    <row r="82" s="49" customFormat="true" ht="12.8" hidden="false" customHeight="false" outlineLevel="0" collapsed="false"/>
    <row r="83" s="49" customFormat="true" ht="12.8" hidden="false" customHeight="false" outlineLevel="0" collapsed="false"/>
    <row r="84" s="49" customFormat="true" ht="12.8" hidden="false" customHeight="false" outlineLevel="0" collapsed="false"/>
    <row r="85" s="49" customFormat="true" ht="12.8" hidden="false" customHeight="false" outlineLevel="0" collapsed="false"/>
    <row r="86" s="49" customFormat="true" ht="12.8" hidden="false" customHeight="false" outlineLevel="0" collapsed="false"/>
    <row r="87" s="49" customFormat="true" ht="12.8" hidden="false" customHeight="false" outlineLevel="0" collapsed="false"/>
    <row r="88" s="49" customFormat="true" ht="12.8" hidden="false" customHeight="false" outlineLevel="0" collapsed="false"/>
    <row r="89" s="49" customFormat="true" ht="12.8" hidden="false" customHeight="false" outlineLevel="0" collapsed="false"/>
    <row r="90" s="49" customFormat="true" ht="12.8" hidden="false" customHeight="false" outlineLevel="0" collapsed="false"/>
    <row r="91" s="49" customFormat="true" ht="12.8" hidden="false" customHeight="false" outlineLevel="0" collapsed="false"/>
    <row r="92" s="49" customFormat="true" ht="12.8" hidden="false" customHeight="false" outlineLevel="0" collapsed="false"/>
    <row r="93" s="49" customFormat="true" ht="12.8" hidden="false" customHeight="false" outlineLevel="0" collapsed="false"/>
    <row r="94" s="49" customFormat="true" ht="12.8" hidden="false" customHeight="false" outlineLevel="0" collapsed="false"/>
    <row r="95" s="49" customFormat="true" ht="12.8" hidden="false" customHeight="false" outlineLevel="0" collapsed="false"/>
    <row r="96" s="49" customFormat="true" ht="12.8" hidden="false" customHeight="false" outlineLevel="0" collapsed="false"/>
    <row r="97" s="49" customFormat="true" ht="12.8" hidden="false" customHeight="false" outlineLevel="0" collapsed="false"/>
    <row r="98" s="49" customFormat="true" ht="12.8" hidden="false" customHeight="false" outlineLevel="0" collapsed="false"/>
    <row r="99" s="49" customFormat="true" ht="12.8" hidden="false" customHeight="false" outlineLevel="0" collapsed="false"/>
    <row r="100" s="49" customFormat="true" ht="12.8" hidden="false" customHeight="false" outlineLevel="0" collapsed="false"/>
    <row r="101" s="49" customFormat="true" ht="12.8" hidden="false" customHeight="false" outlineLevel="0" collapsed="false"/>
    <row r="102" s="49" customFormat="true" ht="12.8" hidden="false" customHeight="false" outlineLevel="0" collapsed="false"/>
    <row r="103" s="49" customFormat="true" ht="12.8" hidden="false" customHeight="false" outlineLevel="0" collapsed="false"/>
    <row r="104" s="49" customFormat="true" ht="12.8" hidden="false" customHeight="false" outlineLevel="0" collapsed="false"/>
    <row r="105" s="49" customFormat="true" ht="12.8" hidden="false" customHeight="false" outlineLevel="0" collapsed="false"/>
    <row r="106" s="49" customFormat="true" ht="12.8" hidden="false" customHeight="false" outlineLevel="0" collapsed="false"/>
    <row r="107" s="49" customFormat="true" ht="12.8" hidden="false" customHeight="false" outlineLevel="0" collapsed="false"/>
    <row r="108" s="49" customFormat="true" ht="12.8" hidden="false" customHeight="false" outlineLevel="0" collapsed="false"/>
    <row r="109" s="49" customFormat="true" ht="12.8" hidden="false" customHeight="false" outlineLevel="0" collapsed="false"/>
    <row r="110" s="49" customFormat="true" ht="12.8" hidden="false" customHeight="false" outlineLevel="0" collapsed="false"/>
    <row r="111" s="49" customFormat="true" ht="12.8" hidden="false" customHeight="false" outlineLevel="0" collapsed="false"/>
    <row r="112" s="49" customFormat="true" ht="12.8" hidden="false" customHeight="false" outlineLevel="0" collapsed="false"/>
    <row r="113" s="49" customFormat="true" ht="12.8" hidden="false" customHeight="false" outlineLevel="0" collapsed="false"/>
    <row r="114" s="49" customFormat="true" ht="12.8" hidden="false" customHeight="false" outlineLevel="0" collapsed="false"/>
    <row r="115" s="49" customFormat="true" ht="12.8" hidden="false" customHeight="false" outlineLevel="0" collapsed="false"/>
    <row r="116" s="49" customFormat="true" ht="12.8" hidden="false" customHeight="false" outlineLevel="0" collapsed="false"/>
    <row r="117" s="49" customFormat="true" ht="12.8" hidden="false" customHeight="false" outlineLevel="0" collapsed="false"/>
    <row r="118" s="49" customFormat="true" ht="12.8" hidden="false" customHeight="false" outlineLevel="0" collapsed="false"/>
    <row r="119" s="49" customFormat="true" ht="12.8" hidden="false" customHeight="false" outlineLevel="0" collapsed="false"/>
    <row r="120" s="49" customFormat="true" ht="12.8" hidden="false" customHeight="false" outlineLevel="0" collapsed="false"/>
    <row r="121" s="49" customFormat="true" ht="12.8" hidden="false" customHeight="false" outlineLevel="0" collapsed="false"/>
    <row r="122" s="49" customFormat="true" ht="12.8" hidden="false" customHeight="false" outlineLevel="0" collapsed="false"/>
    <row r="123" s="49" customFormat="true" ht="12.8" hidden="false" customHeight="false" outlineLevel="0" collapsed="false"/>
    <row r="124" s="49" customFormat="true" ht="12.8" hidden="false" customHeight="false" outlineLevel="0" collapsed="false"/>
    <row r="125" s="49" customFormat="true" ht="12.8" hidden="false" customHeight="false" outlineLevel="0" collapsed="false"/>
    <row r="126" s="49" customFormat="true" ht="12.8" hidden="false" customHeight="false" outlineLevel="0" collapsed="false"/>
    <row r="127" s="49" customFormat="true" ht="12.8" hidden="false" customHeight="false" outlineLevel="0" collapsed="false"/>
    <row r="128" s="49" customFormat="true" ht="12.8" hidden="false" customHeight="false" outlineLevel="0" collapsed="false"/>
    <row r="129" s="49" customFormat="true" ht="12.8" hidden="false" customHeight="false" outlineLevel="0" collapsed="false"/>
    <row r="130" s="49" customFormat="true" ht="12.8" hidden="false" customHeight="false" outlineLevel="0" collapsed="false"/>
    <row r="131" s="49" customFormat="true" ht="12.8" hidden="false" customHeight="false" outlineLevel="0" collapsed="false"/>
    <row r="132" s="49" customFormat="true" ht="12.8" hidden="false" customHeight="false" outlineLevel="0" collapsed="false"/>
    <row r="133" s="49" customFormat="true" ht="12.8" hidden="false" customHeight="false" outlineLevel="0" collapsed="false"/>
    <row r="134" s="49" customFormat="true" ht="12.8" hidden="false" customHeight="false" outlineLevel="0" collapsed="false"/>
    <row r="135" s="49" customFormat="true" ht="12.8" hidden="false" customHeight="false" outlineLevel="0" collapsed="false"/>
    <row r="136" s="49" customFormat="true" ht="12.8" hidden="false" customHeight="false" outlineLevel="0" collapsed="false"/>
    <row r="137" s="49" customFormat="true" ht="12.8" hidden="false" customHeight="false" outlineLevel="0" collapsed="false"/>
    <row r="138" s="49" customFormat="true" ht="12.8" hidden="false" customHeight="false" outlineLevel="0" collapsed="false"/>
    <row r="139" s="49" customFormat="true" ht="12.8" hidden="false" customHeight="false" outlineLevel="0" collapsed="false"/>
    <row r="140" s="49" customFormat="true" ht="12.8" hidden="false" customHeight="false" outlineLevel="0" collapsed="false"/>
    <row r="141" s="49" customFormat="true" ht="12.8" hidden="false" customHeight="false" outlineLevel="0" collapsed="false"/>
    <row r="142" s="49" customFormat="true" ht="12.8" hidden="false" customHeight="false" outlineLevel="0" collapsed="false"/>
    <row r="143" s="49" customFormat="true" ht="12.8" hidden="false" customHeight="false" outlineLevel="0" collapsed="false"/>
    <row r="144" s="49" customFormat="true" ht="12.8" hidden="false" customHeight="false" outlineLevel="0" collapsed="false"/>
    <row r="145" s="49" customFormat="true" ht="12.8" hidden="false" customHeight="false" outlineLevel="0" collapsed="false"/>
    <row r="146" s="49" customFormat="true" ht="12.8" hidden="false" customHeight="false" outlineLevel="0" collapsed="false"/>
    <row r="147" s="49" customFormat="true" ht="12.8" hidden="false" customHeight="false" outlineLevel="0" collapsed="false"/>
    <row r="148" s="49" customFormat="true" ht="12.8" hidden="false" customHeight="false" outlineLevel="0" collapsed="false"/>
    <row r="149" s="49" customFormat="true" ht="12.8" hidden="false" customHeight="false" outlineLevel="0" collapsed="false"/>
    <row r="150" s="49" customFormat="true" ht="12.8" hidden="false" customHeight="false" outlineLevel="0" collapsed="false"/>
    <row r="151" s="49" customFormat="true" ht="12.8" hidden="false" customHeight="false" outlineLevel="0" collapsed="false"/>
    <row r="152" s="49" customFormat="true" ht="12.8" hidden="false" customHeight="false" outlineLevel="0" collapsed="false"/>
    <row r="153" s="49" customFormat="true" ht="12.8" hidden="false" customHeight="false" outlineLevel="0" collapsed="false"/>
    <row r="154" s="49" customFormat="true" ht="12.8" hidden="false" customHeight="false" outlineLevel="0" collapsed="false"/>
    <row r="155" s="49" customFormat="true" ht="12.8" hidden="false" customHeight="false" outlineLevel="0" collapsed="false"/>
    <row r="156" s="49" customFormat="true" ht="12.8" hidden="false" customHeight="false" outlineLevel="0" collapsed="false"/>
    <row r="157" s="49" customFormat="true" ht="12.8" hidden="false" customHeight="false" outlineLevel="0" collapsed="false"/>
    <row r="158" s="49" customFormat="true" ht="12.8" hidden="false" customHeight="false" outlineLevel="0" collapsed="false"/>
    <row r="159" s="49" customFormat="true" ht="12.8" hidden="false" customHeight="false" outlineLevel="0" collapsed="false"/>
    <row r="160" s="49" customFormat="true" ht="12.8" hidden="false" customHeight="false" outlineLevel="0" collapsed="false"/>
    <row r="161" s="49" customFormat="true" ht="12.8" hidden="false" customHeight="false" outlineLevel="0" collapsed="false"/>
    <row r="162" s="49" customFormat="true" ht="12.8" hidden="false" customHeight="false" outlineLevel="0" collapsed="false"/>
    <row r="163" s="49" customFormat="true" ht="12.8" hidden="false" customHeight="false" outlineLevel="0" collapsed="false"/>
    <row r="164" s="49" customFormat="true" ht="12.8" hidden="false" customHeight="false" outlineLevel="0" collapsed="false"/>
    <row r="165" s="49" customFormat="true" ht="12.8" hidden="false" customHeight="false" outlineLevel="0" collapsed="false"/>
    <row r="166" s="49" customFormat="true" ht="12.8" hidden="false" customHeight="false" outlineLevel="0" collapsed="false"/>
    <row r="167" s="49" customFormat="true" ht="12.8" hidden="false" customHeight="false" outlineLevel="0" collapsed="false"/>
    <row r="168" s="49" customFormat="true" ht="12.8" hidden="false" customHeight="false" outlineLevel="0" collapsed="false"/>
    <row r="169" s="49" customFormat="true" ht="12.8" hidden="false" customHeight="false" outlineLevel="0" collapsed="false"/>
    <row r="170" s="49" customFormat="true" ht="12.8" hidden="false" customHeight="false" outlineLevel="0" collapsed="false"/>
    <row r="171" s="49" customFormat="true" ht="12.8" hidden="false" customHeight="false" outlineLevel="0" collapsed="false"/>
    <row r="172" s="49" customFormat="true" ht="12.8" hidden="false" customHeight="false" outlineLevel="0" collapsed="false"/>
    <row r="173" s="49" customFormat="true" ht="12.8" hidden="false" customHeight="false" outlineLevel="0" collapsed="false"/>
    <row r="174" s="49" customFormat="true" ht="12.8" hidden="false" customHeight="false" outlineLevel="0" collapsed="false"/>
    <row r="175" s="49" customFormat="true" ht="12.8" hidden="false" customHeight="false" outlineLevel="0" collapsed="false"/>
    <row r="176" s="49" customFormat="true" ht="12.8" hidden="false" customHeight="false" outlineLevel="0" collapsed="false"/>
    <row r="177" s="49" customFormat="true" ht="12.8" hidden="false" customHeight="false" outlineLevel="0" collapsed="false"/>
    <row r="178" s="49" customFormat="true" ht="12.8" hidden="false" customHeight="false" outlineLevel="0" collapsed="false"/>
    <row r="179" s="49" customFormat="true" ht="12.8" hidden="false" customHeight="false" outlineLevel="0" collapsed="false"/>
    <row r="180" s="49" customFormat="true" ht="12.8" hidden="false" customHeight="false" outlineLevel="0" collapsed="false"/>
    <row r="181" s="49" customFormat="true" ht="12.8" hidden="false" customHeight="false" outlineLevel="0" collapsed="false"/>
    <row r="182" s="49" customFormat="true" ht="12.8" hidden="false" customHeight="false" outlineLevel="0" collapsed="false"/>
    <row r="183" s="49" customFormat="true" ht="12.8" hidden="false" customHeight="false" outlineLevel="0" collapsed="false"/>
    <row r="184" s="49" customFormat="true" ht="12.8" hidden="false" customHeight="false" outlineLevel="0" collapsed="false"/>
    <row r="185" s="49" customFormat="true" ht="12.8" hidden="false" customHeight="false" outlineLevel="0" collapsed="false"/>
    <row r="186" s="49" customFormat="true" ht="12.8" hidden="false" customHeight="false" outlineLevel="0" collapsed="false"/>
    <row r="187" s="49" customFormat="true" ht="12.8" hidden="false" customHeight="false" outlineLevel="0" collapsed="false"/>
    <row r="188" s="49" customFormat="true" ht="12.8" hidden="false" customHeight="false" outlineLevel="0" collapsed="false"/>
    <row r="189" s="49" customFormat="true" ht="12.8" hidden="false" customHeight="false" outlineLevel="0" collapsed="false"/>
    <row r="190" s="49" customFormat="true" ht="12.8" hidden="false" customHeight="false" outlineLevel="0" collapsed="false"/>
    <row r="191" s="49" customFormat="true" ht="12.8" hidden="false" customHeight="false" outlineLevel="0" collapsed="false"/>
    <row r="192" s="49" customFormat="true" ht="12.8" hidden="false" customHeight="false" outlineLevel="0" collapsed="false"/>
    <row r="193" s="49" customFormat="true" ht="12.8" hidden="false" customHeight="false" outlineLevel="0" collapsed="false"/>
    <row r="194" s="49" customFormat="true" ht="12.8" hidden="false" customHeight="false" outlineLevel="0" collapsed="false"/>
    <row r="195" s="49" customFormat="true" ht="12.8" hidden="false" customHeight="false" outlineLevel="0" collapsed="false"/>
    <row r="196" s="49" customFormat="true" ht="12.8" hidden="false" customHeight="false" outlineLevel="0" collapsed="false"/>
    <row r="197" s="49" customFormat="true" ht="12.8" hidden="false" customHeight="false" outlineLevel="0" collapsed="false"/>
    <row r="198" s="49" customFormat="true" ht="12.8" hidden="false" customHeight="false" outlineLevel="0" collapsed="false"/>
    <row r="199" s="49" customFormat="true" ht="12.8" hidden="false" customHeight="false" outlineLevel="0" collapsed="false"/>
    <row r="200" s="49" customFormat="true" ht="12.8" hidden="false" customHeight="false" outlineLevel="0" collapsed="false"/>
    <row r="201" s="49" customFormat="true" ht="12.8" hidden="false" customHeight="false" outlineLevel="0" collapsed="false"/>
    <row r="202" s="49" customFormat="true" ht="12.8" hidden="false" customHeight="false" outlineLevel="0" collapsed="false"/>
    <row r="203" s="49" customFormat="true" ht="12.8" hidden="false" customHeight="false" outlineLevel="0" collapsed="false"/>
    <row r="204" s="49" customFormat="true" ht="12.8" hidden="false" customHeight="false" outlineLevel="0" collapsed="false"/>
    <row r="205" s="49" customFormat="true" ht="12.8" hidden="false" customHeight="false" outlineLevel="0" collapsed="false"/>
    <row r="206" s="49" customFormat="true" ht="12.8" hidden="false" customHeight="false" outlineLevel="0" collapsed="false"/>
    <row r="207" s="49" customFormat="true" ht="12.8" hidden="false" customHeight="false" outlineLevel="0" collapsed="false"/>
    <row r="208" s="49" customFormat="true" ht="12.8" hidden="false" customHeight="false" outlineLevel="0" collapsed="false"/>
    <row r="209" s="49" customFormat="true" ht="12.8" hidden="false" customHeight="false" outlineLevel="0" collapsed="false"/>
    <row r="210" s="49" customFormat="true" ht="12.8" hidden="false" customHeight="false" outlineLevel="0" collapsed="false"/>
    <row r="211" s="49" customFormat="true" ht="12.8" hidden="false" customHeight="false" outlineLevel="0" collapsed="false"/>
    <row r="212" s="49" customFormat="true" ht="12.8" hidden="false" customHeight="false" outlineLevel="0" collapsed="false"/>
    <row r="213" s="49" customFormat="true" ht="12.8" hidden="false" customHeight="false" outlineLevel="0" collapsed="false"/>
    <row r="214" s="49" customFormat="true" ht="12.8" hidden="false" customHeight="false" outlineLevel="0" collapsed="false"/>
    <row r="215" s="49" customFormat="true" ht="12.8" hidden="false" customHeight="false" outlineLevel="0" collapsed="false"/>
    <row r="216" s="49" customFormat="true" ht="12.8" hidden="false" customHeight="false" outlineLevel="0" collapsed="false"/>
    <row r="217" s="49" customFormat="true" ht="12.8" hidden="false" customHeight="false" outlineLevel="0" collapsed="false"/>
    <row r="218" s="49" customFormat="true" ht="12.8" hidden="false" customHeight="false" outlineLevel="0" collapsed="false"/>
    <row r="219" s="49" customFormat="true" ht="12.8" hidden="false" customHeight="false" outlineLevel="0" collapsed="false"/>
    <row r="220" s="49" customFormat="true" ht="12.8" hidden="false" customHeight="false" outlineLevel="0" collapsed="false"/>
    <row r="221" s="49" customFormat="true" ht="12.8" hidden="false" customHeight="false" outlineLevel="0" collapsed="false"/>
    <row r="222" s="49" customFormat="true" ht="12.8" hidden="false" customHeight="false" outlineLevel="0" collapsed="false"/>
    <row r="223" s="49" customFormat="true" ht="12.8" hidden="false" customHeight="false" outlineLevel="0" collapsed="false"/>
    <row r="224" s="49" customFormat="true" ht="12.8" hidden="false" customHeight="false" outlineLevel="0" collapsed="false"/>
    <row r="225" s="49" customFormat="true" ht="12.8" hidden="false" customHeight="false" outlineLevel="0" collapsed="false"/>
    <row r="226" s="49" customFormat="true" ht="12.8" hidden="false" customHeight="false" outlineLevel="0" collapsed="false"/>
    <row r="227" s="49" customFormat="true" ht="12.8" hidden="false" customHeight="false" outlineLevel="0" collapsed="false"/>
    <row r="228" s="49" customFormat="true" ht="12.8" hidden="false" customHeight="false" outlineLevel="0" collapsed="false"/>
    <row r="229" s="49" customFormat="true" ht="12.8" hidden="false" customHeight="false" outlineLevel="0" collapsed="false"/>
    <row r="230" s="49" customFormat="true" ht="12.8" hidden="false" customHeight="false" outlineLevel="0" collapsed="false"/>
    <row r="231" s="49" customFormat="true" ht="12.8" hidden="false" customHeight="false" outlineLevel="0" collapsed="false"/>
    <row r="232" s="49" customFormat="true" ht="12.8" hidden="false" customHeight="false" outlineLevel="0" collapsed="false"/>
    <row r="233" s="49" customFormat="true" ht="12.8" hidden="false" customHeight="false" outlineLevel="0" collapsed="false"/>
    <row r="234" s="49" customFormat="true" ht="12.8" hidden="false" customHeight="false" outlineLevel="0" collapsed="false"/>
    <row r="235" s="49" customFormat="true" ht="12.8" hidden="false" customHeight="false" outlineLevel="0" collapsed="false"/>
    <row r="236" s="49" customFormat="true" ht="12.8" hidden="false" customHeight="false" outlineLevel="0" collapsed="false"/>
    <row r="237" s="49" customFormat="true" ht="12.8" hidden="false" customHeight="false" outlineLevel="0" collapsed="false"/>
    <row r="238" s="49" customFormat="true" ht="12.8" hidden="false" customHeight="false" outlineLevel="0" collapsed="false"/>
    <row r="239" s="49" customFormat="true" ht="12.8" hidden="false" customHeight="false" outlineLevel="0" collapsed="false"/>
    <row r="240" s="49" customFormat="true" ht="12.8" hidden="false" customHeight="false" outlineLevel="0" collapsed="false"/>
    <row r="241" s="49" customFormat="true" ht="12.8" hidden="false" customHeight="false" outlineLevel="0" collapsed="false"/>
    <row r="242" s="49" customFormat="true" ht="12.8" hidden="false" customHeight="false" outlineLevel="0" collapsed="false"/>
    <row r="243" s="49" customFormat="true" ht="12.8" hidden="false" customHeight="false" outlineLevel="0" collapsed="false"/>
    <row r="244" s="49" customFormat="true" ht="12.8" hidden="false" customHeight="false" outlineLevel="0" collapsed="false"/>
    <row r="245" s="49" customFormat="true" ht="12.8" hidden="false" customHeight="false" outlineLevel="0" collapsed="false"/>
    <row r="246" s="49" customFormat="true" ht="12.8" hidden="false" customHeight="false" outlineLevel="0" collapsed="false"/>
    <row r="247" s="49" customFormat="true" ht="12.8" hidden="false" customHeight="false" outlineLevel="0" collapsed="false"/>
    <row r="248" s="49" customFormat="true" ht="12.8" hidden="false" customHeight="false" outlineLevel="0" collapsed="false"/>
    <row r="249" s="49" customFormat="true" ht="12.8" hidden="false" customHeight="false" outlineLevel="0" collapsed="false"/>
    <row r="250" s="49" customFormat="true" ht="12.8" hidden="false" customHeight="false" outlineLevel="0" collapsed="false"/>
    <row r="251" s="49" customFormat="true" ht="12.8" hidden="false" customHeight="false" outlineLevel="0" collapsed="false"/>
    <row r="252" s="49" customFormat="true" ht="12.8" hidden="false" customHeight="false" outlineLevel="0" collapsed="false"/>
    <row r="253" s="49" customFormat="true" ht="12.8" hidden="false" customHeight="false" outlineLevel="0" collapsed="false"/>
    <row r="254" s="49" customFormat="true" ht="12.8" hidden="false" customHeight="false" outlineLevel="0" collapsed="false"/>
    <row r="255" s="49" customFormat="true" ht="12.8" hidden="false" customHeight="false" outlineLevel="0" collapsed="false"/>
    <row r="256" s="49" customFormat="true" ht="12.8" hidden="false" customHeight="false" outlineLevel="0" collapsed="false"/>
    <row r="257" s="49" customFormat="true" ht="12.8" hidden="false" customHeight="false" outlineLevel="0" collapsed="false"/>
    <row r="258" s="49" customFormat="true" ht="12.8" hidden="false" customHeight="false" outlineLevel="0" collapsed="false"/>
    <row r="259" s="49" customFormat="true" ht="12.8" hidden="false" customHeight="false" outlineLevel="0" collapsed="false"/>
    <row r="260" s="49" customFormat="true" ht="12.8" hidden="false" customHeight="false" outlineLevel="0" collapsed="false"/>
    <row r="261" s="49" customFormat="true" ht="12.8" hidden="false" customHeight="false" outlineLevel="0" collapsed="false"/>
    <row r="262" s="49" customFormat="true" ht="12.8" hidden="false" customHeight="false" outlineLevel="0" collapsed="false"/>
    <row r="263" s="49" customFormat="true" ht="12.8" hidden="false" customHeight="false" outlineLevel="0" collapsed="false"/>
    <row r="264" s="49" customFormat="true" ht="12.8" hidden="false" customHeight="false" outlineLevel="0" collapsed="false"/>
    <row r="265" s="49" customFormat="true" ht="12.8" hidden="false" customHeight="false" outlineLevel="0" collapsed="false"/>
    <row r="266" s="49" customFormat="true" ht="12.8" hidden="false" customHeight="false" outlineLevel="0" collapsed="false"/>
    <row r="267" s="49" customFormat="true" ht="12.8" hidden="false" customHeight="false" outlineLevel="0" collapsed="false"/>
    <row r="268" s="49" customFormat="true" ht="12.8" hidden="false" customHeight="false" outlineLevel="0" collapsed="false"/>
    <row r="269" s="49" customFormat="true" ht="12.8" hidden="false" customHeight="false" outlineLevel="0" collapsed="false"/>
    <row r="270" s="49" customFormat="true" ht="12.8" hidden="false" customHeight="false" outlineLevel="0" collapsed="false"/>
    <row r="271" s="49" customFormat="true" ht="12.8" hidden="false" customHeight="false" outlineLevel="0" collapsed="false"/>
    <row r="272" s="49" customFormat="true" ht="12.8" hidden="false" customHeight="false" outlineLevel="0" collapsed="false"/>
    <row r="273" s="49" customFormat="true" ht="12.8" hidden="false" customHeight="false" outlineLevel="0" collapsed="false"/>
    <row r="274" s="49" customFormat="true" ht="12.8" hidden="false" customHeight="false" outlineLevel="0" collapsed="false"/>
    <row r="275" s="49" customFormat="true" ht="12.8" hidden="false" customHeight="false" outlineLevel="0" collapsed="false"/>
    <row r="276" s="49" customFormat="true" ht="12.8" hidden="false" customHeight="false" outlineLevel="0" collapsed="false"/>
    <row r="277" s="49" customFormat="true" ht="12.8" hidden="false" customHeight="false" outlineLevel="0" collapsed="false"/>
    <row r="278" s="49" customFormat="true" ht="12.8" hidden="false" customHeight="false" outlineLevel="0" collapsed="false"/>
    <row r="279" s="49" customFormat="true" ht="12.8" hidden="false" customHeight="false" outlineLevel="0" collapsed="false"/>
    <row r="280" s="49" customFormat="true" ht="12.8" hidden="false" customHeight="false" outlineLevel="0" collapsed="false"/>
    <row r="281" s="49" customFormat="true" ht="12.8" hidden="false" customHeight="false" outlineLevel="0" collapsed="false"/>
    <row r="282" s="49" customFormat="true" ht="12.8" hidden="false" customHeight="false" outlineLevel="0" collapsed="false"/>
    <row r="283" s="49" customFormat="true" ht="12.8" hidden="false" customHeight="false" outlineLevel="0" collapsed="false"/>
    <row r="284" s="49" customFormat="true" ht="12.8" hidden="false" customHeight="false" outlineLevel="0" collapsed="false"/>
    <row r="285" s="49" customFormat="true" ht="12.8" hidden="false" customHeight="false" outlineLevel="0" collapsed="false"/>
    <row r="286" s="49" customFormat="true" ht="12.8" hidden="false" customHeight="false" outlineLevel="0" collapsed="false"/>
    <row r="287" s="49" customFormat="true" ht="12.8" hidden="false" customHeight="false" outlineLevel="0" collapsed="false"/>
    <row r="288" s="49" customFormat="true" ht="12.8" hidden="false" customHeight="false" outlineLevel="0" collapsed="false"/>
    <row r="289" s="49" customFormat="true" ht="12.8" hidden="false" customHeight="false" outlineLevel="0" collapsed="false"/>
    <row r="290" s="49" customFormat="true" ht="12.8" hidden="false" customHeight="false" outlineLevel="0" collapsed="false"/>
    <row r="291" s="49" customFormat="true" ht="12.8" hidden="false" customHeight="false" outlineLevel="0" collapsed="false"/>
    <row r="292" s="49" customFormat="true" ht="12.8" hidden="false" customHeight="false" outlineLevel="0" collapsed="false"/>
    <row r="293" s="49" customFormat="true" ht="12.8" hidden="false" customHeight="false" outlineLevel="0" collapsed="false"/>
    <row r="294" s="49" customFormat="true" ht="12.8" hidden="false" customHeight="false" outlineLevel="0" collapsed="false"/>
    <row r="295" s="49" customFormat="true" ht="12.8" hidden="false" customHeight="false" outlineLevel="0" collapsed="false"/>
    <row r="296" s="49" customFormat="true" ht="12.8" hidden="false" customHeight="false" outlineLevel="0" collapsed="false"/>
    <row r="297" s="49" customFormat="true" ht="12.8" hidden="false" customHeight="false" outlineLevel="0" collapsed="false"/>
    <row r="298" s="49" customFormat="true" ht="12.8" hidden="false" customHeight="false" outlineLevel="0" collapsed="false"/>
    <row r="299" s="49" customFormat="true" ht="12.8" hidden="false" customHeight="false" outlineLevel="0" collapsed="false"/>
    <row r="300" s="49" customFormat="true" ht="12.8" hidden="false" customHeight="false" outlineLevel="0" collapsed="false"/>
    <row r="301" s="49" customFormat="true" ht="12.8" hidden="false" customHeight="false" outlineLevel="0" collapsed="false"/>
    <row r="302" s="49" customFormat="true" ht="12.8" hidden="false" customHeight="false" outlineLevel="0" collapsed="false"/>
    <row r="303" s="49" customFormat="true" ht="12.8" hidden="false" customHeight="false" outlineLevel="0" collapsed="false"/>
    <row r="304" s="49" customFormat="true" ht="12.8" hidden="false" customHeight="false" outlineLevel="0" collapsed="false"/>
    <row r="305" s="49" customFormat="true" ht="12.8" hidden="false" customHeight="false" outlineLevel="0" collapsed="false"/>
    <row r="306" s="49" customFormat="true" ht="12.8" hidden="false" customHeight="false" outlineLevel="0" collapsed="false"/>
    <row r="307" s="49" customFormat="true" ht="12.8" hidden="false" customHeight="false" outlineLevel="0" collapsed="false"/>
    <row r="308" s="49" customFormat="true" ht="12.8" hidden="false" customHeight="false" outlineLevel="0" collapsed="false"/>
    <row r="309" s="49" customFormat="true" ht="12.8" hidden="false" customHeight="false" outlineLevel="0" collapsed="false"/>
    <row r="310" s="49" customFormat="true" ht="12.8" hidden="false" customHeight="false" outlineLevel="0" collapsed="false"/>
    <row r="311" s="49" customFormat="true" ht="12.8" hidden="false" customHeight="false" outlineLevel="0" collapsed="false"/>
    <row r="312" s="49" customFormat="true" ht="12.8" hidden="false" customHeight="false" outlineLevel="0" collapsed="false"/>
    <row r="313" s="49" customFormat="true" ht="12.8" hidden="false" customHeight="false" outlineLevel="0" collapsed="false"/>
    <row r="314" s="49" customFormat="true" ht="12.8" hidden="false" customHeight="false" outlineLevel="0" collapsed="false"/>
    <row r="315" s="49" customFormat="true" ht="12.8" hidden="false" customHeight="false" outlineLevel="0" collapsed="false"/>
    <row r="316" s="49" customFormat="true" ht="12.8" hidden="false" customHeight="false" outlineLevel="0" collapsed="false"/>
    <row r="317" s="49" customFormat="true" ht="12.8" hidden="false" customHeight="false" outlineLevel="0" collapsed="false"/>
    <row r="318" s="49" customFormat="true" ht="12.8" hidden="false" customHeight="false" outlineLevel="0" collapsed="false"/>
    <row r="319" s="49" customFormat="true" ht="12.8" hidden="false" customHeight="false" outlineLevel="0" collapsed="false"/>
    <row r="320" s="49" customFormat="true" ht="12.8" hidden="false" customHeight="false" outlineLevel="0" collapsed="false"/>
    <row r="321" s="49" customFormat="true" ht="12.8" hidden="false" customHeight="false" outlineLevel="0" collapsed="false"/>
    <row r="322" s="49" customFormat="true" ht="12.8" hidden="false" customHeight="false" outlineLevel="0" collapsed="false"/>
    <row r="323" s="49" customFormat="true" ht="12.8" hidden="false" customHeight="false" outlineLevel="0" collapsed="false"/>
    <row r="324" s="49" customFormat="true" ht="12.8" hidden="false" customHeight="false" outlineLevel="0" collapsed="false"/>
    <row r="325" s="49" customFormat="true" ht="12.8" hidden="false" customHeight="false" outlineLevel="0" collapsed="false"/>
    <row r="326" s="49" customFormat="true" ht="12.8" hidden="false" customHeight="false" outlineLevel="0" collapsed="false"/>
    <row r="327" s="49" customFormat="true" ht="12.8" hidden="false" customHeight="false" outlineLevel="0" collapsed="false"/>
    <row r="328" s="49" customFormat="true" ht="12.8" hidden="false" customHeight="false" outlineLevel="0" collapsed="false"/>
    <row r="329" s="49" customFormat="true" ht="12.8" hidden="false" customHeight="false" outlineLevel="0" collapsed="false"/>
    <row r="330" s="49" customFormat="true" ht="12.8" hidden="false" customHeight="false" outlineLevel="0" collapsed="false"/>
    <row r="331" s="49" customFormat="true" ht="12.8" hidden="false" customHeight="false" outlineLevel="0" collapsed="false"/>
    <row r="332" s="49" customFormat="true" ht="12.8" hidden="false" customHeight="false" outlineLevel="0" collapsed="false"/>
    <row r="333" s="49" customFormat="true" ht="12.8" hidden="false" customHeight="false" outlineLevel="0" collapsed="false"/>
    <row r="334" s="49" customFormat="true" ht="12.8" hidden="false" customHeight="false" outlineLevel="0" collapsed="false"/>
    <row r="335" s="49" customFormat="true" ht="12.8" hidden="false" customHeight="false" outlineLevel="0" collapsed="false"/>
    <row r="336" s="49" customFormat="true" ht="12.8" hidden="false" customHeight="false" outlineLevel="0" collapsed="false"/>
    <row r="337" s="49" customFormat="true" ht="12.8" hidden="false" customHeight="false" outlineLevel="0" collapsed="false"/>
    <row r="338" s="49" customFormat="true" ht="12.8" hidden="false" customHeight="false" outlineLevel="0" collapsed="false"/>
    <row r="339" s="49" customFormat="true" ht="12.8" hidden="false" customHeight="false" outlineLevel="0" collapsed="false"/>
    <row r="340" s="49" customFormat="true" ht="12.8" hidden="false" customHeight="false" outlineLevel="0" collapsed="false"/>
    <row r="341" s="49" customFormat="true" ht="12.8" hidden="false" customHeight="false" outlineLevel="0" collapsed="false"/>
    <row r="342" s="49" customFormat="true" ht="12.8" hidden="false" customHeight="false" outlineLevel="0" collapsed="false"/>
    <row r="343" s="49" customFormat="true" ht="12.8" hidden="false" customHeight="false" outlineLevel="0" collapsed="false"/>
    <row r="344" s="49" customFormat="true" ht="12.8" hidden="false" customHeight="false" outlineLevel="0" collapsed="false"/>
    <row r="345" s="49" customFormat="true" ht="12.8" hidden="false" customHeight="false" outlineLevel="0" collapsed="false"/>
    <row r="346" s="49" customFormat="true" ht="12.8" hidden="false" customHeight="false" outlineLevel="0" collapsed="false"/>
    <row r="347" s="49" customFormat="true" ht="12.8" hidden="false" customHeight="false" outlineLevel="0" collapsed="false"/>
    <row r="348" s="49" customFormat="true" ht="12.8" hidden="false" customHeight="false" outlineLevel="0" collapsed="false"/>
    <row r="349" s="49" customFormat="true" ht="12.8" hidden="false" customHeight="false" outlineLevel="0" collapsed="false"/>
    <row r="350" s="49" customFormat="true" ht="12.8" hidden="false" customHeight="false" outlineLevel="0" collapsed="false"/>
    <row r="351" s="49" customFormat="true" ht="12.8" hidden="false" customHeight="false" outlineLevel="0" collapsed="false"/>
    <row r="352" s="49" customFormat="true" ht="12.8" hidden="false" customHeight="false" outlineLevel="0" collapsed="false"/>
    <row r="353" s="49" customFormat="true" ht="12.8" hidden="false" customHeight="false" outlineLevel="0" collapsed="false"/>
    <row r="354" s="49" customFormat="true" ht="12.8" hidden="false" customHeight="false" outlineLevel="0" collapsed="false"/>
    <row r="355" s="49" customFormat="true" ht="12.8" hidden="false" customHeight="false" outlineLevel="0" collapsed="false"/>
    <row r="356" s="49" customFormat="true" ht="12.8" hidden="false" customHeight="false" outlineLevel="0" collapsed="false"/>
    <row r="357" s="49" customFormat="true" ht="12.8" hidden="false" customHeight="false" outlineLevel="0" collapsed="false"/>
    <row r="358" s="49" customFormat="true" ht="12.8" hidden="false" customHeight="false" outlineLevel="0" collapsed="false"/>
    <row r="359" s="49" customFormat="true" ht="12.8" hidden="false" customHeight="false" outlineLevel="0" collapsed="false"/>
    <row r="360" s="49" customFormat="true" ht="12.8" hidden="false" customHeight="false" outlineLevel="0" collapsed="false"/>
    <row r="361" s="49" customFormat="true" ht="12.8" hidden="false" customHeight="false" outlineLevel="0" collapsed="false"/>
    <row r="362" s="49" customFormat="true" ht="12.8" hidden="false" customHeight="false" outlineLevel="0" collapsed="false"/>
    <row r="363" s="49" customFormat="true" ht="12.8" hidden="false" customHeight="false" outlineLevel="0" collapsed="false"/>
    <row r="364" s="49" customFormat="true" ht="12.8" hidden="false" customHeight="false" outlineLevel="0" collapsed="false"/>
    <row r="365" s="49" customFormat="true" ht="12.8" hidden="false" customHeight="false" outlineLevel="0" collapsed="false"/>
    <row r="366" s="49" customFormat="true" ht="12.8" hidden="false" customHeight="false" outlineLevel="0" collapsed="false"/>
    <row r="367" s="49" customFormat="true" ht="12.8" hidden="false" customHeight="false" outlineLevel="0" collapsed="false"/>
    <row r="368" s="49" customFormat="true" ht="12.8" hidden="false" customHeight="false" outlineLevel="0" collapsed="false"/>
    <row r="369" s="49" customFormat="true" ht="12.8" hidden="false" customHeight="false" outlineLevel="0" collapsed="false"/>
    <row r="370" s="49" customFormat="true" ht="12.8" hidden="false" customHeight="false" outlineLevel="0" collapsed="false"/>
    <row r="371" s="49" customFormat="true" ht="12.8" hidden="false" customHeight="false" outlineLevel="0" collapsed="false"/>
    <row r="372" s="49" customFormat="true" ht="12.8" hidden="false" customHeight="false" outlineLevel="0" collapsed="false"/>
    <row r="373" s="49" customFormat="true" ht="12.8" hidden="false" customHeight="false" outlineLevel="0" collapsed="false"/>
    <row r="374" s="49" customFormat="true" ht="12.8" hidden="false" customHeight="false" outlineLevel="0" collapsed="false"/>
    <row r="375" s="49" customFormat="true" ht="12.8" hidden="false" customHeight="false" outlineLevel="0" collapsed="false"/>
    <row r="376" s="49" customFormat="true" ht="12.8" hidden="false" customHeight="false" outlineLevel="0" collapsed="false"/>
    <row r="377" s="49" customFormat="true" ht="12.8" hidden="false" customHeight="false" outlineLevel="0" collapsed="false"/>
    <row r="378" s="49" customFormat="true" ht="12.8" hidden="false" customHeight="false" outlineLevel="0" collapsed="false"/>
    <row r="379" s="49" customFormat="true" ht="12.8" hidden="false" customHeight="false" outlineLevel="0" collapsed="false"/>
    <row r="380" s="49" customFormat="true" ht="12.8" hidden="false" customHeight="false" outlineLevel="0" collapsed="false"/>
    <row r="381" s="49" customFormat="true" ht="12.8" hidden="false" customHeight="false" outlineLevel="0" collapsed="false"/>
    <row r="382" s="49" customFormat="true" ht="12.8" hidden="false" customHeight="false" outlineLevel="0" collapsed="false"/>
    <row r="383" s="49" customFormat="true" ht="12.8" hidden="false" customHeight="false" outlineLevel="0" collapsed="false"/>
    <row r="384" s="49" customFormat="true" ht="12.8" hidden="false" customHeight="false" outlineLevel="0" collapsed="false"/>
    <row r="385" s="49" customFormat="true" ht="12.8" hidden="false" customHeight="false" outlineLevel="0" collapsed="false"/>
    <row r="386" s="49" customFormat="true" ht="12.8" hidden="false" customHeight="false" outlineLevel="0" collapsed="false"/>
    <row r="387" s="49" customFormat="true" ht="12.8" hidden="false" customHeight="false" outlineLevel="0" collapsed="false"/>
    <row r="388" s="49" customFormat="true" ht="12.8" hidden="false" customHeight="false" outlineLevel="0" collapsed="false"/>
    <row r="389" s="49" customFormat="true" ht="12.8" hidden="false" customHeight="false" outlineLevel="0" collapsed="false"/>
    <row r="390" s="49" customFormat="true" ht="12.8" hidden="false" customHeight="false" outlineLevel="0" collapsed="false"/>
    <row r="391" s="49" customFormat="true" ht="12.8" hidden="false" customHeight="false" outlineLevel="0" collapsed="false"/>
    <row r="392" s="49" customFormat="true" ht="12.8" hidden="false" customHeight="false" outlineLevel="0" collapsed="false"/>
    <row r="393" s="49" customFormat="true" ht="12.8" hidden="false" customHeight="false" outlineLevel="0" collapsed="false"/>
    <row r="394" s="49" customFormat="true" ht="12.8" hidden="false" customHeight="false" outlineLevel="0" collapsed="false"/>
    <row r="395" s="49" customFormat="true" ht="12.8" hidden="false" customHeight="false" outlineLevel="0" collapsed="false"/>
    <row r="396" s="49" customFormat="true" ht="12.8" hidden="false" customHeight="false" outlineLevel="0" collapsed="false"/>
    <row r="397" s="49" customFormat="true" ht="12.8" hidden="false" customHeight="false" outlineLevel="0" collapsed="false"/>
    <row r="398" s="49" customFormat="true" ht="12.8" hidden="false" customHeight="false" outlineLevel="0" collapsed="false"/>
    <row r="399" s="49" customFormat="true" ht="12.8" hidden="false" customHeight="false" outlineLevel="0" collapsed="false"/>
    <row r="400" s="49" customFormat="true" ht="12.8" hidden="false" customHeight="false" outlineLevel="0" collapsed="false"/>
    <row r="401" s="49" customFormat="true" ht="12.8" hidden="false" customHeight="false" outlineLevel="0" collapsed="false"/>
    <row r="402" s="49" customFormat="true" ht="12.8" hidden="false" customHeight="false" outlineLevel="0" collapsed="false"/>
    <row r="403" s="49" customFormat="true" ht="12.8" hidden="false" customHeight="false" outlineLevel="0" collapsed="false"/>
    <row r="404" s="49" customFormat="true" ht="12.8" hidden="false" customHeight="false" outlineLevel="0" collapsed="false"/>
    <row r="405" s="49" customFormat="true" ht="12.8" hidden="false" customHeight="false" outlineLevel="0" collapsed="false"/>
    <row r="406" s="49" customFormat="true" ht="12.8" hidden="false" customHeight="false" outlineLevel="0" collapsed="false"/>
    <row r="407" s="49" customFormat="true" ht="12.8" hidden="false" customHeight="false" outlineLevel="0" collapsed="false"/>
    <row r="408" s="49" customFormat="true" ht="12.8" hidden="false" customHeight="false" outlineLevel="0" collapsed="false"/>
    <row r="409" s="49" customFormat="true" ht="12.8" hidden="false" customHeight="false" outlineLevel="0" collapsed="false"/>
    <row r="410" s="49" customFormat="true" ht="12.8" hidden="false" customHeight="false" outlineLevel="0" collapsed="false"/>
    <row r="411" s="49" customFormat="true" ht="12.8" hidden="false" customHeight="false" outlineLevel="0" collapsed="false"/>
    <row r="412" s="49" customFormat="true" ht="12.8" hidden="false" customHeight="false" outlineLevel="0" collapsed="false"/>
    <row r="413" s="49" customFormat="true" ht="12.8" hidden="false" customHeight="false" outlineLevel="0" collapsed="false"/>
    <row r="414" s="49" customFormat="true" ht="12.8" hidden="false" customHeight="false" outlineLevel="0" collapsed="false"/>
    <row r="415" s="49" customFormat="true" ht="12.8" hidden="false" customHeight="false" outlineLevel="0" collapsed="false"/>
    <row r="416" s="49" customFormat="true" ht="12.8" hidden="false" customHeight="false" outlineLevel="0" collapsed="false"/>
    <row r="417" s="49" customFormat="true" ht="12.8" hidden="false" customHeight="false" outlineLevel="0" collapsed="false"/>
    <row r="418" s="49" customFormat="true" ht="12.8" hidden="false" customHeight="false" outlineLevel="0" collapsed="false"/>
    <row r="419" s="49" customFormat="true" ht="12.8" hidden="false" customHeight="false" outlineLevel="0" collapsed="false"/>
    <row r="420" s="49" customFormat="true" ht="12.8" hidden="false" customHeight="false" outlineLevel="0" collapsed="false"/>
    <row r="421" s="49" customFormat="true" ht="12.8" hidden="false" customHeight="false" outlineLevel="0" collapsed="false"/>
    <row r="422" s="49" customFormat="true" ht="12.8" hidden="false" customHeight="false" outlineLevel="0" collapsed="false"/>
    <row r="423" s="49" customFormat="true" ht="12.8" hidden="false" customHeight="false" outlineLevel="0" collapsed="false"/>
    <row r="424" s="49" customFormat="true" ht="12.8" hidden="false" customHeight="false" outlineLevel="0" collapsed="false"/>
    <row r="425" s="49" customFormat="true" ht="12.8" hidden="false" customHeight="false" outlineLevel="0" collapsed="false"/>
    <row r="426" s="49" customFormat="true" ht="12.8" hidden="false" customHeight="false" outlineLevel="0" collapsed="false"/>
    <row r="427" s="49" customFormat="true" ht="12.8" hidden="false" customHeight="false" outlineLevel="0" collapsed="false"/>
    <row r="428" s="49" customFormat="true" ht="12.8" hidden="false" customHeight="false" outlineLevel="0" collapsed="false"/>
    <row r="429" s="49" customFormat="true" ht="12.8" hidden="false" customHeight="false" outlineLevel="0" collapsed="false"/>
    <row r="430" s="49" customFormat="true" ht="12.8" hidden="false" customHeight="false" outlineLevel="0" collapsed="false"/>
    <row r="431" s="49" customFormat="true" ht="12.8" hidden="false" customHeight="false" outlineLevel="0" collapsed="false"/>
    <row r="432" s="49" customFormat="true" ht="12.8" hidden="false" customHeight="false" outlineLevel="0" collapsed="false"/>
    <row r="433" s="49" customFormat="true" ht="12.8" hidden="false" customHeight="false" outlineLevel="0" collapsed="false"/>
    <row r="434" s="49" customFormat="true" ht="12.8" hidden="false" customHeight="false" outlineLevel="0" collapsed="false"/>
    <row r="435" s="49" customFormat="true" ht="12.8" hidden="false" customHeight="false" outlineLevel="0" collapsed="false"/>
    <row r="436" s="49" customFormat="true" ht="12.8" hidden="false" customHeight="false" outlineLevel="0" collapsed="false"/>
    <row r="437" s="49" customFormat="true" ht="12.8" hidden="false" customHeight="false" outlineLevel="0" collapsed="false"/>
    <row r="438" s="49" customFormat="true" ht="12.8" hidden="false" customHeight="false" outlineLevel="0" collapsed="false"/>
    <row r="439" s="49" customFormat="true" ht="12.8" hidden="false" customHeight="false" outlineLevel="0" collapsed="false"/>
    <row r="440" s="49" customFormat="true" ht="12.8" hidden="false" customHeight="false" outlineLevel="0" collapsed="false"/>
    <row r="441" s="49" customFormat="true" ht="12.8" hidden="false" customHeight="false" outlineLevel="0" collapsed="false"/>
    <row r="442" s="49" customFormat="true" ht="12.8" hidden="false" customHeight="false" outlineLevel="0" collapsed="false"/>
    <row r="443" s="49" customFormat="true" ht="12.8" hidden="false" customHeight="false" outlineLevel="0" collapsed="false"/>
    <row r="444" s="49" customFormat="true" ht="12.8" hidden="false" customHeight="false" outlineLevel="0" collapsed="false"/>
    <row r="445" s="49" customFormat="true" ht="12.8" hidden="false" customHeight="false" outlineLevel="0" collapsed="false"/>
    <row r="446" s="49" customFormat="true" ht="12.8" hidden="false" customHeight="false" outlineLevel="0" collapsed="false"/>
    <row r="447" s="49" customFormat="true" ht="12.8" hidden="false" customHeight="false" outlineLevel="0" collapsed="false"/>
    <row r="448" s="49" customFormat="true" ht="12.8" hidden="false" customHeight="false" outlineLevel="0" collapsed="false"/>
    <row r="449" s="49" customFormat="true" ht="12.8" hidden="false" customHeight="false" outlineLevel="0" collapsed="false"/>
    <row r="450" s="49" customFormat="true" ht="12.8" hidden="false" customHeight="false" outlineLevel="0" collapsed="false"/>
    <row r="451" s="49" customFormat="true" ht="12.8" hidden="false" customHeight="false" outlineLevel="0" collapsed="false"/>
    <row r="452" s="49" customFormat="true" ht="12.8" hidden="false" customHeight="false" outlineLevel="0" collapsed="false"/>
    <row r="453" s="49" customFormat="true" ht="12.8" hidden="false" customHeight="false" outlineLevel="0" collapsed="false"/>
    <row r="454" s="49" customFormat="true" ht="12.8" hidden="false" customHeight="false" outlineLevel="0" collapsed="false"/>
    <row r="455" s="49" customFormat="true" ht="12.8" hidden="false" customHeight="false" outlineLevel="0" collapsed="false"/>
    <row r="456" s="49" customFormat="true" ht="12.8" hidden="false" customHeight="false" outlineLevel="0" collapsed="false"/>
    <row r="457" s="49" customFormat="true" ht="12.8" hidden="false" customHeight="false" outlineLevel="0" collapsed="false"/>
    <row r="458" s="49" customFormat="true" ht="12.8" hidden="false" customHeight="false" outlineLevel="0" collapsed="false"/>
    <row r="459" s="49" customFormat="true" ht="12.8" hidden="false" customHeight="false" outlineLevel="0" collapsed="false"/>
    <row r="460" s="49" customFormat="true" ht="12.8" hidden="false" customHeight="false" outlineLevel="0" collapsed="false"/>
    <row r="461" s="49" customFormat="true" ht="12.8" hidden="false" customHeight="false" outlineLevel="0" collapsed="false"/>
    <row r="462" s="49" customFormat="true" ht="12.8" hidden="false" customHeight="false" outlineLevel="0" collapsed="false"/>
    <row r="463" s="49" customFormat="true" ht="12.8" hidden="false" customHeight="false" outlineLevel="0" collapsed="false"/>
    <row r="464" s="49" customFormat="true" ht="12.8" hidden="false" customHeight="false" outlineLevel="0" collapsed="false"/>
    <row r="465" s="49" customFormat="true" ht="12.8" hidden="false" customHeight="false" outlineLevel="0" collapsed="false"/>
    <row r="466" s="49" customFormat="true" ht="12.8" hidden="false" customHeight="false" outlineLevel="0" collapsed="false"/>
    <row r="467" s="49" customFormat="true" ht="12.8" hidden="false" customHeight="false" outlineLevel="0" collapsed="false"/>
    <row r="468" s="49" customFormat="true" ht="12.8" hidden="false" customHeight="false" outlineLevel="0" collapsed="false"/>
    <row r="469" s="49" customFormat="true" ht="12.8" hidden="false" customHeight="false" outlineLevel="0" collapsed="false"/>
    <row r="470" s="49" customFormat="true" ht="12.8" hidden="false" customHeight="false" outlineLevel="0" collapsed="false"/>
    <row r="471" s="49" customFormat="true" ht="12.8" hidden="false" customHeight="false" outlineLevel="0" collapsed="false"/>
    <row r="472" s="49" customFormat="true" ht="12.8" hidden="false" customHeight="false" outlineLevel="0" collapsed="false"/>
    <row r="473" s="49" customFormat="true" ht="12.8" hidden="false" customHeight="false" outlineLevel="0" collapsed="false"/>
    <row r="474" s="49" customFormat="true" ht="12.8" hidden="false" customHeight="false" outlineLevel="0" collapsed="false"/>
    <row r="475" s="49" customFormat="true" ht="12.8" hidden="false" customHeight="false" outlineLevel="0" collapsed="false"/>
    <row r="476" s="49" customFormat="true" ht="12.8" hidden="false" customHeight="false" outlineLevel="0" collapsed="false"/>
    <row r="477" s="49" customFormat="true" ht="12.8" hidden="false" customHeight="false" outlineLevel="0" collapsed="false"/>
    <row r="478" s="49" customFormat="true" ht="12.8" hidden="false" customHeight="false" outlineLevel="0" collapsed="false"/>
    <row r="479" s="49" customFormat="true" ht="12.8" hidden="false" customHeight="false" outlineLevel="0" collapsed="false"/>
    <row r="480" s="49" customFormat="true" ht="12.8" hidden="false" customHeight="false" outlineLevel="0" collapsed="false"/>
    <row r="481" s="49" customFormat="true" ht="12.8" hidden="false" customHeight="false" outlineLevel="0" collapsed="false"/>
    <row r="482" s="49" customFormat="true" ht="12.8" hidden="false" customHeight="false" outlineLevel="0" collapsed="false"/>
    <row r="483" s="49" customFormat="true" ht="12.8" hidden="false" customHeight="false" outlineLevel="0" collapsed="false"/>
    <row r="484" s="49" customFormat="true" ht="12.8" hidden="false" customHeight="false" outlineLevel="0" collapsed="false"/>
    <row r="485" s="49" customFormat="true" ht="12.8" hidden="false" customHeight="false" outlineLevel="0" collapsed="false"/>
    <row r="486" s="49" customFormat="true" ht="12.8" hidden="false" customHeight="false" outlineLevel="0" collapsed="false"/>
    <row r="487" s="49" customFormat="true" ht="12.8" hidden="false" customHeight="false" outlineLevel="0" collapsed="false"/>
    <row r="488" s="49" customFormat="true" ht="12.8" hidden="false" customHeight="false" outlineLevel="0" collapsed="false"/>
    <row r="489" s="49" customFormat="true" ht="12.8" hidden="false" customHeight="false" outlineLevel="0" collapsed="false"/>
    <row r="490" s="49" customFormat="true" ht="12.8" hidden="false" customHeight="false" outlineLevel="0" collapsed="false"/>
    <row r="491" s="49" customFormat="true" ht="12.8" hidden="false" customHeight="false" outlineLevel="0" collapsed="false"/>
    <row r="492" s="49" customFormat="true" ht="12.8" hidden="false" customHeight="false" outlineLevel="0" collapsed="false"/>
    <row r="493" s="49" customFormat="true" ht="12.8" hidden="false" customHeight="false" outlineLevel="0" collapsed="false"/>
    <row r="494" s="49" customFormat="true" ht="12.8" hidden="false" customHeight="false" outlineLevel="0" collapsed="false"/>
    <row r="495" s="49" customFormat="true" ht="12.8" hidden="false" customHeight="false" outlineLevel="0" collapsed="false"/>
    <row r="496" s="49" customFormat="true" ht="12.8" hidden="false" customHeight="false" outlineLevel="0" collapsed="false"/>
    <row r="497" s="49" customFormat="true" ht="12.8" hidden="false" customHeight="false" outlineLevel="0" collapsed="false"/>
    <row r="498" s="49" customFormat="true" ht="12.8" hidden="false" customHeight="false" outlineLevel="0" collapsed="false"/>
    <row r="499" s="49" customFormat="true" ht="12.8" hidden="false" customHeight="false" outlineLevel="0" collapsed="false"/>
    <row r="500" s="49" customFormat="true" ht="12.8" hidden="false" customHeight="false" outlineLevel="0" collapsed="false"/>
    <row r="501" s="49" customFormat="true" ht="12.8" hidden="false" customHeight="false" outlineLevel="0" collapsed="false"/>
    <row r="502" s="49" customFormat="true" ht="12.8" hidden="false" customHeight="false" outlineLevel="0" collapsed="false"/>
    <row r="503" s="49" customFormat="true" ht="12.8" hidden="false" customHeight="false" outlineLevel="0" collapsed="false"/>
    <row r="504" s="49" customFormat="true" ht="12.8" hidden="false" customHeight="false" outlineLevel="0" collapsed="false"/>
    <row r="505" s="49" customFormat="true" ht="12.8" hidden="false" customHeight="false" outlineLevel="0" collapsed="false"/>
    <row r="506" s="49" customFormat="true" ht="12.8" hidden="false" customHeight="false" outlineLevel="0" collapsed="false"/>
    <row r="507" s="49" customFormat="true" ht="12.8" hidden="false" customHeight="false" outlineLevel="0" collapsed="false"/>
    <row r="508" s="49" customFormat="true" ht="12.8" hidden="false" customHeight="false" outlineLevel="0" collapsed="false"/>
    <row r="509" s="49" customFormat="true" ht="12.8" hidden="false" customHeight="false" outlineLevel="0" collapsed="false"/>
    <row r="510" s="49" customFormat="true" ht="12.8" hidden="false" customHeight="false" outlineLevel="0" collapsed="false"/>
    <row r="511" s="49" customFormat="true" ht="12.8" hidden="false" customHeight="false" outlineLevel="0" collapsed="false"/>
    <row r="512" s="49" customFormat="true" ht="12.8" hidden="false" customHeight="false" outlineLevel="0" collapsed="false"/>
    <row r="513" s="49" customFormat="true" ht="12.8" hidden="false" customHeight="false" outlineLevel="0" collapsed="false"/>
    <row r="514" s="49" customFormat="true" ht="12.8" hidden="false" customHeight="false" outlineLevel="0" collapsed="false"/>
    <row r="515" s="49" customFormat="true" ht="12.8" hidden="false" customHeight="false" outlineLevel="0" collapsed="false"/>
    <row r="516" s="49" customFormat="true" ht="12.8" hidden="false" customHeight="false" outlineLevel="0" collapsed="false"/>
    <row r="517" s="49" customFormat="true" ht="12.8" hidden="false" customHeight="false" outlineLevel="0" collapsed="false"/>
    <row r="518" s="49" customFormat="true" ht="12.8" hidden="false" customHeight="false" outlineLevel="0" collapsed="false"/>
    <row r="519" s="49" customFormat="true" ht="12.8" hidden="false" customHeight="false" outlineLevel="0" collapsed="false"/>
    <row r="520" s="49" customFormat="true" ht="12.8" hidden="false" customHeight="false" outlineLevel="0" collapsed="false"/>
    <row r="521" s="49" customFormat="true" ht="12.8" hidden="false" customHeight="false" outlineLevel="0" collapsed="false"/>
    <row r="522" s="49" customFormat="true" ht="12.8" hidden="false" customHeight="false" outlineLevel="0" collapsed="false"/>
    <row r="523" s="49" customFormat="true" ht="12.8" hidden="false" customHeight="false" outlineLevel="0" collapsed="false"/>
    <row r="524" s="49" customFormat="true" ht="12.8" hidden="false" customHeight="false" outlineLevel="0" collapsed="false"/>
    <row r="525" s="49" customFormat="true" ht="12.8" hidden="false" customHeight="false" outlineLevel="0" collapsed="false"/>
    <row r="526" s="49" customFormat="true" ht="12.8" hidden="false" customHeight="false" outlineLevel="0" collapsed="false"/>
    <row r="527" s="49" customFormat="true" ht="12.8" hidden="false" customHeight="false" outlineLevel="0" collapsed="false"/>
    <row r="528" s="49" customFormat="true" ht="12.8" hidden="false" customHeight="false" outlineLevel="0" collapsed="false"/>
    <row r="529" s="49" customFormat="true" ht="12.8" hidden="false" customHeight="false" outlineLevel="0" collapsed="false"/>
    <row r="530" s="49" customFormat="true" ht="12.8" hidden="false" customHeight="false" outlineLevel="0" collapsed="false"/>
    <row r="531" s="49" customFormat="true" ht="12.8" hidden="false" customHeight="false" outlineLevel="0" collapsed="false"/>
    <row r="532" s="49" customFormat="true" ht="12.8" hidden="false" customHeight="false" outlineLevel="0" collapsed="false"/>
    <row r="533" s="49" customFormat="true" ht="12.8" hidden="false" customHeight="false" outlineLevel="0" collapsed="false"/>
    <row r="534" s="49" customFormat="true" ht="12.8" hidden="false" customHeight="false" outlineLevel="0" collapsed="false"/>
    <row r="535" s="49" customFormat="true" ht="12.8" hidden="false" customHeight="false" outlineLevel="0" collapsed="false"/>
    <row r="536" s="49" customFormat="true" ht="12.8" hidden="false" customHeight="false" outlineLevel="0" collapsed="false"/>
    <row r="537" s="49" customFormat="true" ht="12.8" hidden="false" customHeight="false" outlineLevel="0" collapsed="false"/>
    <row r="538" s="49" customFormat="true" ht="12.8" hidden="false" customHeight="false" outlineLevel="0" collapsed="false"/>
    <row r="539" s="49" customFormat="true" ht="12.8" hidden="false" customHeight="false" outlineLevel="0" collapsed="false"/>
    <row r="540" s="49" customFormat="true" ht="12.8" hidden="false" customHeight="false" outlineLevel="0" collapsed="false"/>
    <row r="541" s="49" customFormat="true" ht="12.8" hidden="false" customHeight="false" outlineLevel="0" collapsed="false"/>
    <row r="542" s="49" customFormat="true" ht="12.8" hidden="false" customHeight="false" outlineLevel="0" collapsed="false"/>
    <row r="543" s="49" customFormat="true" ht="12.8" hidden="false" customHeight="false" outlineLevel="0" collapsed="false"/>
    <row r="544" s="49" customFormat="true" ht="12.8" hidden="false" customHeight="false" outlineLevel="0" collapsed="false"/>
    <row r="545" s="49" customFormat="true" ht="12.8" hidden="false" customHeight="false" outlineLevel="0" collapsed="false"/>
    <row r="546" s="49" customFormat="true" ht="12.8" hidden="false" customHeight="false" outlineLevel="0" collapsed="false"/>
    <row r="547" s="49" customFormat="true" ht="12.8" hidden="false" customHeight="false" outlineLevel="0" collapsed="false"/>
    <row r="548" s="49" customFormat="true" ht="12.8" hidden="false" customHeight="false" outlineLevel="0" collapsed="false"/>
    <row r="549" s="49" customFormat="true" ht="12.8" hidden="false" customHeight="false" outlineLevel="0" collapsed="false"/>
    <row r="550" s="49" customFormat="true" ht="12.8" hidden="false" customHeight="false" outlineLevel="0" collapsed="false"/>
    <row r="551" s="49" customFormat="true" ht="12.8" hidden="false" customHeight="false" outlineLevel="0" collapsed="false"/>
    <row r="552" s="49" customFormat="true" ht="12.8" hidden="false" customHeight="false" outlineLevel="0" collapsed="false"/>
    <row r="553" s="49" customFormat="true" ht="12.8" hidden="false" customHeight="false" outlineLevel="0" collapsed="false"/>
    <row r="554" s="49" customFormat="true" ht="12.8" hidden="false" customHeight="false" outlineLevel="0" collapsed="false"/>
    <row r="555" s="49" customFormat="true" ht="12.8" hidden="false" customHeight="false" outlineLevel="0" collapsed="false"/>
    <row r="556" s="49" customFormat="true" ht="12.8" hidden="false" customHeight="false" outlineLevel="0" collapsed="false"/>
    <row r="557" s="49" customFormat="true" ht="12.8" hidden="false" customHeight="false" outlineLevel="0" collapsed="false"/>
    <row r="558" s="49" customFormat="true" ht="12.8" hidden="false" customHeight="false" outlineLevel="0" collapsed="false"/>
    <row r="559" s="49" customFormat="true" ht="12.8" hidden="false" customHeight="false" outlineLevel="0" collapsed="false"/>
    <row r="560" s="49" customFormat="true" ht="12.8" hidden="false" customHeight="false" outlineLevel="0" collapsed="false"/>
    <row r="561" s="49" customFormat="true" ht="12.8" hidden="false" customHeight="false" outlineLevel="0" collapsed="false"/>
    <row r="562" s="49" customFormat="true" ht="12.8" hidden="false" customHeight="false" outlineLevel="0" collapsed="false"/>
    <row r="563" s="49" customFormat="true" ht="12.8" hidden="false" customHeight="false" outlineLevel="0" collapsed="false"/>
    <row r="564" s="49" customFormat="true" ht="12.8" hidden="false" customHeight="false" outlineLevel="0" collapsed="false"/>
    <row r="565" s="49" customFormat="true" ht="12.8" hidden="false" customHeight="false" outlineLevel="0" collapsed="false"/>
    <row r="566" s="49" customFormat="true" ht="12.8" hidden="false" customHeight="false" outlineLevel="0" collapsed="false"/>
    <row r="567" s="49" customFormat="true" ht="12.8" hidden="false" customHeight="false" outlineLevel="0" collapsed="false"/>
    <row r="568" s="49" customFormat="true" ht="12.8" hidden="false" customHeight="false" outlineLevel="0" collapsed="false"/>
    <row r="569" s="49" customFormat="true" ht="12.8" hidden="false" customHeight="false" outlineLevel="0" collapsed="false"/>
    <row r="570" s="49" customFormat="true" ht="12.8" hidden="false" customHeight="false" outlineLevel="0" collapsed="false"/>
    <row r="571" s="49" customFormat="true" ht="12.8" hidden="false" customHeight="false" outlineLevel="0" collapsed="false"/>
    <row r="572" s="49" customFormat="true" ht="12.8" hidden="false" customHeight="false" outlineLevel="0" collapsed="false"/>
    <row r="573" s="49" customFormat="true" ht="12.8" hidden="false" customHeight="false" outlineLevel="0" collapsed="false"/>
    <row r="574" s="49" customFormat="true" ht="12.8" hidden="false" customHeight="false" outlineLevel="0" collapsed="false"/>
    <row r="575" s="49" customFormat="true" ht="12.8" hidden="false" customHeight="false" outlineLevel="0" collapsed="false"/>
    <row r="576" s="49" customFormat="true" ht="12.8" hidden="false" customHeight="false" outlineLevel="0" collapsed="false"/>
    <row r="577" s="49" customFormat="true" ht="12.8" hidden="false" customHeight="false" outlineLevel="0" collapsed="false"/>
    <row r="578" s="49" customFormat="true" ht="12.8" hidden="false" customHeight="false" outlineLevel="0" collapsed="false"/>
    <row r="579" s="49" customFormat="true" ht="12.8" hidden="false" customHeight="false" outlineLevel="0" collapsed="false"/>
    <row r="580" s="49" customFormat="true" ht="12.8" hidden="false" customHeight="false" outlineLevel="0" collapsed="false"/>
    <row r="581" s="49" customFormat="true" ht="12.8" hidden="false" customHeight="false" outlineLevel="0" collapsed="false"/>
    <row r="582" s="49" customFormat="true" ht="12.8" hidden="false" customHeight="false" outlineLevel="0" collapsed="false"/>
    <row r="583" s="49" customFormat="true" ht="12.8" hidden="false" customHeight="false" outlineLevel="0" collapsed="false"/>
    <row r="584" s="49" customFormat="true" ht="12.8" hidden="false" customHeight="false" outlineLevel="0" collapsed="false"/>
    <row r="585" s="49" customFormat="true" ht="12.8" hidden="false" customHeight="false" outlineLevel="0" collapsed="false"/>
    <row r="586" s="49" customFormat="true" ht="12.8" hidden="false" customHeight="false" outlineLevel="0" collapsed="false"/>
    <row r="587" s="49" customFormat="true" ht="12.8" hidden="false" customHeight="false" outlineLevel="0" collapsed="false"/>
    <row r="588" s="49" customFormat="true" ht="12.8" hidden="false" customHeight="false" outlineLevel="0" collapsed="false"/>
    <row r="589" s="49" customFormat="true" ht="12.8" hidden="false" customHeight="false" outlineLevel="0" collapsed="false"/>
    <row r="590" s="49" customFormat="true" ht="12.8" hidden="false" customHeight="false" outlineLevel="0" collapsed="false"/>
    <row r="591" s="49" customFormat="true" ht="12.8" hidden="false" customHeight="false" outlineLevel="0" collapsed="false"/>
    <row r="592" s="49" customFormat="true" ht="12.8" hidden="false" customHeight="false" outlineLevel="0" collapsed="false"/>
    <row r="593" s="49" customFormat="true" ht="12.8" hidden="false" customHeight="false" outlineLevel="0" collapsed="false"/>
    <row r="594" s="49" customFormat="true" ht="12.8" hidden="false" customHeight="false" outlineLevel="0" collapsed="false"/>
    <row r="595" s="49" customFormat="true" ht="12.8" hidden="false" customHeight="false" outlineLevel="0" collapsed="false"/>
    <row r="596" s="49" customFormat="true" ht="12.8" hidden="false" customHeight="false" outlineLevel="0" collapsed="false"/>
    <row r="597" s="49" customFormat="true" ht="12.8" hidden="false" customHeight="false" outlineLevel="0" collapsed="false"/>
    <row r="598" s="49" customFormat="true" ht="12.8" hidden="false" customHeight="false" outlineLevel="0" collapsed="false"/>
    <row r="599" s="49" customFormat="true" ht="12.8" hidden="false" customHeight="false" outlineLevel="0" collapsed="false"/>
    <row r="600" s="49" customFormat="true" ht="12.8" hidden="false" customHeight="false" outlineLevel="0" collapsed="false"/>
    <row r="601" s="49" customFormat="true" ht="12.8" hidden="false" customHeight="false" outlineLevel="0" collapsed="false"/>
    <row r="602" s="49" customFormat="true" ht="12.8" hidden="false" customHeight="false" outlineLevel="0" collapsed="false"/>
    <row r="603" s="49" customFormat="true" ht="12.8" hidden="false" customHeight="false" outlineLevel="0" collapsed="false"/>
    <row r="604" s="49" customFormat="true" ht="12.8" hidden="false" customHeight="false" outlineLevel="0" collapsed="false"/>
    <row r="605" s="49" customFormat="true" ht="12.8" hidden="false" customHeight="false" outlineLevel="0" collapsed="false"/>
    <row r="606" s="49" customFormat="true" ht="12.8" hidden="false" customHeight="false" outlineLevel="0" collapsed="false"/>
    <row r="607" s="49" customFormat="true" ht="12.8" hidden="false" customHeight="false" outlineLevel="0" collapsed="false"/>
    <row r="608" s="49" customFormat="true" ht="12.8" hidden="false" customHeight="false" outlineLevel="0" collapsed="false"/>
    <row r="609" s="49" customFormat="true" ht="12.8" hidden="false" customHeight="false" outlineLevel="0" collapsed="false"/>
    <row r="610" s="49" customFormat="true" ht="12.8" hidden="false" customHeight="false" outlineLevel="0" collapsed="false"/>
    <row r="611" s="49" customFormat="true" ht="12.8" hidden="false" customHeight="false" outlineLevel="0" collapsed="false"/>
    <row r="612" s="49" customFormat="true" ht="12.8" hidden="false" customHeight="false" outlineLevel="0" collapsed="false"/>
    <row r="613" s="49" customFormat="true" ht="12.8" hidden="false" customHeight="false" outlineLevel="0" collapsed="false"/>
    <row r="614" s="49" customFormat="true" ht="12.8" hidden="false" customHeight="false" outlineLevel="0" collapsed="false"/>
    <row r="615" s="49" customFormat="true" ht="12.8" hidden="false" customHeight="false" outlineLevel="0" collapsed="false"/>
    <row r="616" s="49" customFormat="true" ht="12.8" hidden="false" customHeight="false" outlineLevel="0" collapsed="false"/>
    <row r="617" s="49" customFormat="true" ht="12.8" hidden="false" customHeight="false" outlineLevel="0" collapsed="false"/>
    <row r="618" s="49" customFormat="true" ht="12.8" hidden="false" customHeight="false" outlineLevel="0" collapsed="false"/>
    <row r="619" s="49" customFormat="true" ht="12.8" hidden="false" customHeight="false" outlineLevel="0" collapsed="false"/>
    <row r="620" s="49" customFormat="true" ht="12.8" hidden="false" customHeight="false" outlineLevel="0" collapsed="false"/>
    <row r="621" s="49" customFormat="true" ht="12.8" hidden="false" customHeight="false" outlineLevel="0" collapsed="false"/>
    <row r="622" s="49" customFormat="true" ht="12.8" hidden="false" customHeight="false" outlineLevel="0" collapsed="false"/>
    <row r="623" s="49" customFormat="true" ht="12.8" hidden="false" customHeight="false" outlineLevel="0" collapsed="false"/>
    <row r="624" s="49" customFormat="true" ht="12.8" hidden="false" customHeight="false" outlineLevel="0" collapsed="false"/>
    <row r="625" s="49" customFormat="true" ht="12.8" hidden="false" customHeight="false" outlineLevel="0" collapsed="false"/>
    <row r="626" s="49" customFormat="true" ht="12.8" hidden="false" customHeight="false" outlineLevel="0" collapsed="false"/>
    <row r="627" s="49" customFormat="true" ht="12.8" hidden="false" customHeight="false" outlineLevel="0" collapsed="false"/>
    <row r="628" s="49" customFormat="true" ht="12.8" hidden="false" customHeight="false" outlineLevel="0" collapsed="false"/>
    <row r="629" s="49" customFormat="true" ht="12.8" hidden="false" customHeight="false" outlineLevel="0" collapsed="false"/>
    <row r="630" s="49" customFormat="true" ht="12.8" hidden="false" customHeight="false" outlineLevel="0" collapsed="false"/>
    <row r="631" s="49" customFormat="true" ht="12.8" hidden="false" customHeight="false" outlineLevel="0" collapsed="false"/>
    <row r="632" s="49" customFormat="true" ht="12.8" hidden="false" customHeight="false" outlineLevel="0" collapsed="false"/>
    <row r="633" s="49" customFormat="true" ht="12.8" hidden="false" customHeight="false" outlineLevel="0" collapsed="false"/>
    <row r="634" s="49" customFormat="true" ht="12.8" hidden="false" customHeight="false" outlineLevel="0" collapsed="false"/>
    <row r="635" s="49" customFormat="true" ht="12.8" hidden="false" customHeight="false" outlineLevel="0" collapsed="false"/>
    <row r="636" s="49" customFormat="true" ht="12.8" hidden="false" customHeight="false" outlineLevel="0" collapsed="false"/>
    <row r="637" s="49" customFormat="true" ht="12.8" hidden="false" customHeight="false" outlineLevel="0" collapsed="false"/>
    <row r="638" s="49" customFormat="true" ht="12.8" hidden="false" customHeight="false" outlineLevel="0" collapsed="false"/>
    <row r="639" s="49" customFormat="true" ht="12.8" hidden="false" customHeight="false" outlineLevel="0" collapsed="false"/>
    <row r="640" s="49" customFormat="true" ht="12.8" hidden="false" customHeight="false" outlineLevel="0" collapsed="false"/>
    <row r="641" s="49" customFormat="true" ht="12.8" hidden="false" customHeight="false" outlineLevel="0" collapsed="false"/>
    <row r="642" s="49" customFormat="true" ht="12.8" hidden="false" customHeight="false" outlineLevel="0" collapsed="false"/>
    <row r="643" s="49" customFormat="true" ht="12.8" hidden="false" customHeight="false" outlineLevel="0" collapsed="false"/>
    <row r="644" s="49" customFormat="true" ht="12.8" hidden="false" customHeight="false" outlineLevel="0" collapsed="false"/>
    <row r="645" s="49" customFormat="true" ht="12.8" hidden="false" customHeight="false" outlineLevel="0" collapsed="false"/>
    <row r="646" s="49" customFormat="true" ht="12.8" hidden="false" customHeight="false" outlineLevel="0" collapsed="false"/>
    <row r="647" s="49" customFormat="true" ht="12.8" hidden="false" customHeight="false" outlineLevel="0" collapsed="false"/>
    <row r="648" s="49" customFormat="true" ht="12.8" hidden="false" customHeight="false" outlineLevel="0" collapsed="false"/>
    <row r="649" s="49" customFormat="true" ht="12.8" hidden="false" customHeight="false" outlineLevel="0" collapsed="false"/>
    <row r="650" s="49" customFormat="true" ht="12.8" hidden="false" customHeight="false" outlineLevel="0" collapsed="false"/>
    <row r="651" s="49" customFormat="true" ht="12.8" hidden="false" customHeight="false" outlineLevel="0" collapsed="false"/>
    <row r="652" s="49" customFormat="true" ht="12.8" hidden="false" customHeight="false" outlineLevel="0" collapsed="false"/>
    <row r="653" s="49" customFormat="true" ht="12.8" hidden="false" customHeight="false" outlineLevel="0" collapsed="false"/>
    <row r="654" s="49" customFormat="true" ht="12.8" hidden="false" customHeight="false" outlineLevel="0" collapsed="false"/>
    <row r="655" s="49" customFormat="true" ht="12.8" hidden="false" customHeight="false" outlineLevel="0" collapsed="false"/>
    <row r="656" s="49" customFormat="true" ht="12.8" hidden="false" customHeight="false" outlineLevel="0" collapsed="false"/>
    <row r="657" s="49" customFormat="true" ht="12.8" hidden="false" customHeight="false" outlineLevel="0" collapsed="false"/>
    <row r="658" s="49" customFormat="true" ht="12.8" hidden="false" customHeight="false" outlineLevel="0" collapsed="false"/>
    <row r="659" s="49" customFormat="true" ht="12.8" hidden="false" customHeight="false" outlineLevel="0" collapsed="false"/>
    <row r="660" s="49" customFormat="true" ht="12.8" hidden="false" customHeight="false" outlineLevel="0" collapsed="false"/>
    <row r="661" s="49" customFormat="true" ht="12.8" hidden="false" customHeight="false" outlineLevel="0" collapsed="false"/>
    <row r="662" s="49" customFormat="true" ht="12.8" hidden="false" customHeight="false" outlineLevel="0" collapsed="false"/>
    <row r="663" s="49" customFormat="true" ht="12.8" hidden="false" customHeight="false" outlineLevel="0" collapsed="false"/>
    <row r="664" s="49" customFormat="true" ht="12.8" hidden="false" customHeight="false" outlineLevel="0" collapsed="false"/>
    <row r="665" s="49" customFormat="true" ht="12.8" hidden="false" customHeight="false" outlineLevel="0" collapsed="false"/>
    <row r="666" s="49" customFormat="true" ht="12.8" hidden="false" customHeight="false" outlineLevel="0" collapsed="false"/>
    <row r="667" s="49" customFormat="true" ht="12.8" hidden="false" customHeight="false" outlineLevel="0" collapsed="false"/>
    <row r="668" s="49" customFormat="true" ht="12.8" hidden="false" customHeight="false" outlineLevel="0" collapsed="false"/>
    <row r="669" s="49" customFormat="true" ht="12.8" hidden="false" customHeight="false" outlineLevel="0" collapsed="false"/>
    <row r="670" s="49" customFormat="true" ht="12.8" hidden="false" customHeight="false" outlineLevel="0" collapsed="false"/>
    <row r="671" s="49" customFormat="true" ht="12.8" hidden="false" customHeight="false" outlineLevel="0" collapsed="false"/>
    <row r="672" s="49" customFormat="true" ht="12.8" hidden="false" customHeight="false" outlineLevel="0" collapsed="false"/>
    <row r="673" s="49" customFormat="true" ht="12.8" hidden="false" customHeight="false" outlineLevel="0" collapsed="false"/>
    <row r="674" s="49" customFormat="true" ht="12.8" hidden="false" customHeight="false" outlineLevel="0" collapsed="false"/>
    <row r="675" s="49" customFormat="true" ht="12.8" hidden="false" customHeight="false" outlineLevel="0" collapsed="false"/>
    <row r="676" s="49" customFormat="true" ht="12.8" hidden="false" customHeight="false" outlineLevel="0" collapsed="false"/>
    <row r="677" s="49" customFormat="true" ht="12.8" hidden="false" customHeight="false" outlineLevel="0" collapsed="false"/>
    <row r="678" s="49" customFormat="true" ht="12.8" hidden="false" customHeight="false" outlineLevel="0" collapsed="false"/>
    <row r="679" s="49" customFormat="true" ht="12.8" hidden="false" customHeight="false" outlineLevel="0" collapsed="false"/>
    <row r="680" s="49" customFormat="true" ht="12.8" hidden="false" customHeight="false" outlineLevel="0" collapsed="false"/>
    <row r="681" s="49" customFormat="true" ht="12.8" hidden="false" customHeight="false" outlineLevel="0" collapsed="false"/>
    <row r="682" s="49" customFormat="true" ht="12.8" hidden="false" customHeight="false" outlineLevel="0" collapsed="false"/>
    <row r="683" s="49" customFormat="true" ht="12.8" hidden="false" customHeight="false" outlineLevel="0" collapsed="false"/>
    <row r="684" s="49" customFormat="true" ht="12.8" hidden="false" customHeight="false" outlineLevel="0" collapsed="false"/>
    <row r="685" s="49" customFormat="true" ht="12.8" hidden="false" customHeight="false" outlineLevel="0" collapsed="false"/>
    <row r="686" s="49" customFormat="true" ht="12.8" hidden="false" customHeight="false" outlineLevel="0" collapsed="false"/>
    <row r="687" s="49" customFormat="true" ht="12.8" hidden="false" customHeight="false" outlineLevel="0" collapsed="false"/>
    <row r="688" s="49" customFormat="true" ht="12.8" hidden="false" customHeight="false" outlineLevel="0" collapsed="false"/>
    <row r="689" s="49" customFormat="true" ht="12.8" hidden="false" customHeight="false" outlineLevel="0" collapsed="false"/>
    <row r="690" s="49" customFormat="true" ht="12.8" hidden="false" customHeight="false" outlineLevel="0" collapsed="false"/>
    <row r="691" s="49" customFormat="true" ht="12.8" hidden="false" customHeight="false" outlineLevel="0" collapsed="false"/>
    <row r="692" s="49" customFormat="true" ht="12.8" hidden="false" customHeight="false" outlineLevel="0" collapsed="false"/>
    <row r="693" s="49" customFormat="true" ht="12.8" hidden="false" customHeight="false" outlineLevel="0" collapsed="false"/>
    <row r="694" s="49" customFormat="true" ht="12.8" hidden="false" customHeight="false" outlineLevel="0" collapsed="false"/>
    <row r="695" s="49" customFormat="true" ht="12.8" hidden="false" customHeight="false" outlineLevel="0" collapsed="false"/>
    <row r="696" s="49" customFormat="true" ht="12.8" hidden="false" customHeight="false" outlineLevel="0" collapsed="false"/>
    <row r="697" s="49" customFormat="true" ht="12.8" hidden="false" customHeight="false" outlineLevel="0" collapsed="false"/>
    <row r="698" s="49" customFormat="true" ht="12.8" hidden="false" customHeight="false" outlineLevel="0" collapsed="false"/>
    <row r="699" s="49" customFormat="true" ht="12.8" hidden="false" customHeight="false" outlineLevel="0" collapsed="false"/>
    <row r="700" s="49" customFormat="true" ht="12.8" hidden="false" customHeight="false" outlineLevel="0" collapsed="false"/>
    <row r="701" s="49" customFormat="true" ht="12.8" hidden="false" customHeight="false" outlineLevel="0" collapsed="false"/>
    <row r="702" s="49" customFormat="true" ht="12.8" hidden="false" customHeight="false" outlineLevel="0" collapsed="false"/>
    <row r="703" s="49" customFormat="true" ht="12.8" hidden="false" customHeight="false" outlineLevel="0" collapsed="false"/>
    <row r="704" s="49" customFormat="true" ht="12.8" hidden="false" customHeight="false" outlineLevel="0" collapsed="false"/>
    <row r="705" s="49" customFormat="true" ht="12.8" hidden="false" customHeight="false" outlineLevel="0" collapsed="false"/>
    <row r="706" s="49" customFormat="true" ht="12.8" hidden="false" customHeight="false" outlineLevel="0" collapsed="false"/>
    <row r="707" s="49" customFormat="true" ht="12.8" hidden="false" customHeight="false" outlineLevel="0" collapsed="false"/>
    <row r="708" s="49" customFormat="true" ht="12.8" hidden="false" customHeight="false" outlineLevel="0" collapsed="false"/>
    <row r="709" s="49" customFormat="true" ht="12.8" hidden="false" customHeight="false" outlineLevel="0" collapsed="false"/>
    <row r="710" s="49" customFormat="true" ht="12.8" hidden="false" customHeight="false" outlineLevel="0" collapsed="false"/>
    <row r="711" s="49" customFormat="true" ht="12.8" hidden="false" customHeight="false" outlineLevel="0" collapsed="false"/>
    <row r="712" s="49" customFormat="true" ht="12.8" hidden="false" customHeight="false" outlineLevel="0" collapsed="false"/>
    <row r="713" s="49" customFormat="true" ht="12.8" hidden="false" customHeight="false" outlineLevel="0" collapsed="false"/>
    <row r="714" s="49" customFormat="true" ht="12.8" hidden="false" customHeight="false" outlineLevel="0" collapsed="false"/>
    <row r="715" s="49" customFormat="true" ht="12.8" hidden="false" customHeight="false" outlineLevel="0" collapsed="false"/>
    <row r="716" s="49" customFormat="true" ht="12.8" hidden="false" customHeight="false" outlineLevel="0" collapsed="false"/>
    <row r="717" s="49" customFormat="true" ht="12.8" hidden="false" customHeight="false" outlineLevel="0" collapsed="false"/>
    <row r="718" s="49" customFormat="true" ht="12.8" hidden="false" customHeight="false" outlineLevel="0" collapsed="false"/>
    <row r="719" s="49" customFormat="true" ht="12.8" hidden="false" customHeight="false" outlineLevel="0" collapsed="false"/>
    <row r="720" s="49" customFormat="true" ht="12.8" hidden="false" customHeight="false" outlineLevel="0" collapsed="false"/>
    <row r="721" s="49" customFormat="true" ht="12.8" hidden="false" customHeight="false" outlineLevel="0" collapsed="false"/>
    <row r="722" s="49" customFormat="true" ht="12.8" hidden="false" customHeight="false" outlineLevel="0" collapsed="false"/>
    <row r="723" s="49" customFormat="true" ht="12.8" hidden="false" customHeight="false" outlineLevel="0" collapsed="false"/>
    <row r="724" s="49" customFormat="true" ht="12.8" hidden="false" customHeight="false" outlineLevel="0" collapsed="false"/>
    <row r="725" s="49" customFormat="true" ht="12.8" hidden="false" customHeight="false" outlineLevel="0" collapsed="false"/>
    <row r="726" s="49" customFormat="true" ht="12.8" hidden="false" customHeight="false" outlineLevel="0" collapsed="false"/>
    <row r="727" s="49" customFormat="true" ht="12.8" hidden="false" customHeight="false" outlineLevel="0" collapsed="false"/>
    <row r="728" s="49" customFormat="true" ht="12.8" hidden="false" customHeight="false" outlineLevel="0" collapsed="false"/>
    <row r="729" s="49" customFormat="true" ht="12.8" hidden="false" customHeight="false" outlineLevel="0" collapsed="false"/>
    <row r="730" s="49" customFormat="true" ht="12.8" hidden="false" customHeight="false" outlineLevel="0" collapsed="false"/>
    <row r="731" s="49" customFormat="true" ht="12.8" hidden="false" customHeight="false" outlineLevel="0" collapsed="false"/>
    <row r="732" s="49" customFormat="true" ht="12.8" hidden="false" customHeight="false" outlineLevel="0" collapsed="false"/>
    <row r="733" s="49" customFormat="true" ht="12.8" hidden="false" customHeight="false" outlineLevel="0" collapsed="false"/>
    <row r="734" s="49" customFormat="true" ht="12.8" hidden="false" customHeight="false" outlineLevel="0" collapsed="false"/>
    <row r="735" s="49" customFormat="true" ht="12.8" hidden="false" customHeight="false" outlineLevel="0" collapsed="false"/>
    <row r="736" s="49" customFormat="true" ht="12.8" hidden="false" customHeight="false" outlineLevel="0" collapsed="false"/>
    <row r="737" s="49" customFormat="true" ht="12.8" hidden="false" customHeight="false" outlineLevel="0" collapsed="false"/>
    <row r="738" s="49" customFormat="true" ht="12.8" hidden="false" customHeight="false" outlineLevel="0" collapsed="false"/>
    <row r="739" s="49" customFormat="true" ht="12.8" hidden="false" customHeight="false" outlineLevel="0" collapsed="false"/>
    <row r="740" s="49" customFormat="true" ht="12.8" hidden="false" customHeight="false" outlineLevel="0" collapsed="false"/>
    <row r="741" s="49" customFormat="true" ht="12.8" hidden="false" customHeight="false" outlineLevel="0" collapsed="false"/>
    <row r="742" s="49" customFormat="true" ht="12.8" hidden="false" customHeight="false" outlineLevel="0" collapsed="false"/>
    <row r="743" s="49" customFormat="true" ht="12.8" hidden="false" customHeight="false" outlineLevel="0" collapsed="false"/>
    <row r="744" s="49" customFormat="true" ht="12.8" hidden="false" customHeight="false" outlineLevel="0" collapsed="false"/>
    <row r="745" s="49" customFormat="true" ht="12.8" hidden="false" customHeight="false" outlineLevel="0" collapsed="false"/>
    <row r="746" s="49" customFormat="true" ht="12.8" hidden="false" customHeight="false" outlineLevel="0" collapsed="false"/>
    <row r="747" s="49" customFormat="true" ht="12.8" hidden="false" customHeight="false" outlineLevel="0" collapsed="false"/>
    <row r="748" s="49" customFormat="true" ht="12.8" hidden="false" customHeight="false" outlineLevel="0" collapsed="false"/>
    <row r="749" s="49" customFormat="true" ht="12.8" hidden="false" customHeight="false" outlineLevel="0" collapsed="false"/>
    <row r="750" s="49" customFormat="true" ht="12.8" hidden="false" customHeight="false" outlineLevel="0" collapsed="false"/>
    <row r="751" s="49" customFormat="true" ht="12.8" hidden="false" customHeight="false" outlineLevel="0" collapsed="false"/>
    <row r="752" s="49" customFormat="true" ht="12.8" hidden="false" customHeight="false" outlineLevel="0" collapsed="false"/>
    <row r="753" s="49" customFormat="true" ht="12.8" hidden="false" customHeight="false" outlineLevel="0" collapsed="false"/>
    <row r="754" s="49" customFormat="true" ht="12.8" hidden="false" customHeight="false" outlineLevel="0" collapsed="false"/>
    <row r="755" s="49" customFormat="true" ht="12.8" hidden="false" customHeight="false" outlineLevel="0" collapsed="false"/>
    <row r="756" s="49" customFormat="true" ht="12.8" hidden="false" customHeight="false" outlineLevel="0" collapsed="false"/>
    <row r="757" s="49" customFormat="true" ht="12.8" hidden="false" customHeight="false" outlineLevel="0" collapsed="false"/>
    <row r="758" s="49" customFormat="true" ht="12.8" hidden="false" customHeight="false" outlineLevel="0" collapsed="false"/>
    <row r="759" s="49" customFormat="true" ht="12.8" hidden="false" customHeight="false" outlineLevel="0" collapsed="false"/>
    <row r="760" s="49" customFormat="true" ht="12.8" hidden="false" customHeight="false" outlineLevel="0" collapsed="false"/>
    <row r="761" s="49" customFormat="true" ht="12.8" hidden="false" customHeight="false" outlineLevel="0" collapsed="false"/>
    <row r="762" s="49" customFormat="true" ht="12.8" hidden="false" customHeight="false" outlineLevel="0" collapsed="false"/>
    <row r="763" s="49" customFormat="true" ht="12.8" hidden="false" customHeight="false" outlineLevel="0" collapsed="false"/>
    <row r="764" s="49" customFormat="true" ht="12.8" hidden="false" customHeight="false" outlineLevel="0" collapsed="false"/>
    <row r="765" s="49" customFormat="true" ht="12.8" hidden="false" customHeight="false" outlineLevel="0" collapsed="false"/>
    <row r="766" s="49" customFormat="true" ht="12.8" hidden="false" customHeight="false" outlineLevel="0" collapsed="false"/>
    <row r="767" s="49" customFormat="true" ht="12.8" hidden="false" customHeight="false" outlineLevel="0" collapsed="false"/>
    <row r="768" s="49" customFormat="true" ht="12.8" hidden="false" customHeight="false" outlineLevel="0" collapsed="false"/>
    <row r="769" s="49" customFormat="true" ht="12.8" hidden="false" customHeight="false" outlineLevel="0" collapsed="false"/>
    <row r="770" s="49" customFormat="true" ht="12.8" hidden="false" customHeight="false" outlineLevel="0" collapsed="false"/>
    <row r="771" s="49" customFormat="true" ht="12.8" hidden="false" customHeight="false" outlineLevel="0" collapsed="false"/>
    <row r="772" s="49" customFormat="true" ht="12.8" hidden="false" customHeight="false" outlineLevel="0" collapsed="false"/>
    <row r="773" s="49" customFormat="true" ht="12.8" hidden="false" customHeight="false" outlineLevel="0" collapsed="false"/>
    <row r="774" s="49" customFormat="true" ht="12.8" hidden="false" customHeight="false" outlineLevel="0" collapsed="false"/>
    <row r="775" s="49" customFormat="true" ht="12.8" hidden="false" customHeight="false" outlineLevel="0" collapsed="false"/>
    <row r="776" s="49" customFormat="true" ht="12.8" hidden="false" customHeight="false" outlineLevel="0" collapsed="false"/>
    <row r="777" s="49" customFormat="true" ht="12.8" hidden="false" customHeight="false" outlineLevel="0" collapsed="false"/>
    <row r="778" s="49" customFormat="true" ht="12.8" hidden="false" customHeight="false" outlineLevel="0" collapsed="false"/>
    <row r="779" s="49" customFormat="true" ht="12.8" hidden="false" customHeight="false" outlineLevel="0" collapsed="false"/>
    <row r="780" s="49" customFormat="true" ht="12.8" hidden="false" customHeight="false" outlineLevel="0" collapsed="false"/>
    <row r="781" s="49" customFormat="true" ht="12.8" hidden="false" customHeight="false" outlineLevel="0" collapsed="false"/>
    <row r="782" s="49" customFormat="true" ht="12.8" hidden="false" customHeight="false" outlineLevel="0" collapsed="false"/>
    <row r="783" s="49" customFormat="true" ht="12.8" hidden="false" customHeight="false" outlineLevel="0" collapsed="false"/>
    <row r="784" s="49" customFormat="true" ht="12.8" hidden="false" customHeight="false" outlineLevel="0" collapsed="false"/>
    <row r="785" s="49" customFormat="true" ht="12.8" hidden="false" customHeight="false" outlineLevel="0" collapsed="false"/>
    <row r="786" s="49" customFormat="true" ht="12.8" hidden="false" customHeight="false" outlineLevel="0" collapsed="false"/>
    <row r="787" s="49" customFormat="true" ht="12.8" hidden="false" customHeight="false" outlineLevel="0" collapsed="false"/>
    <row r="788" s="49" customFormat="true" ht="12.8" hidden="false" customHeight="false" outlineLevel="0" collapsed="false"/>
    <row r="789" s="49" customFormat="true" ht="12.8" hidden="false" customHeight="false" outlineLevel="0" collapsed="false"/>
    <row r="790" s="49" customFormat="true" ht="12.8" hidden="false" customHeight="false" outlineLevel="0" collapsed="false"/>
    <row r="791" s="49" customFormat="true" ht="12.8" hidden="false" customHeight="false" outlineLevel="0" collapsed="false"/>
    <row r="792" s="49" customFormat="true" ht="12.8" hidden="false" customHeight="false" outlineLevel="0" collapsed="false"/>
    <row r="793" s="49" customFormat="true" ht="12.8" hidden="false" customHeight="false" outlineLevel="0" collapsed="false"/>
    <row r="794" s="49" customFormat="true" ht="12.8" hidden="false" customHeight="false" outlineLevel="0" collapsed="false"/>
    <row r="795" s="49" customFormat="true" ht="12.8" hidden="false" customHeight="false" outlineLevel="0" collapsed="false"/>
    <row r="796" s="49" customFormat="true" ht="12.8" hidden="false" customHeight="false" outlineLevel="0" collapsed="false"/>
    <row r="797" s="49" customFormat="true" ht="12.8" hidden="false" customHeight="false" outlineLevel="0" collapsed="false"/>
    <row r="798" s="49" customFormat="true" ht="12.8" hidden="false" customHeight="false" outlineLevel="0" collapsed="false"/>
    <row r="799" s="49" customFormat="true" ht="12.8" hidden="false" customHeight="false" outlineLevel="0" collapsed="false"/>
    <row r="800" s="49" customFormat="true" ht="12.8" hidden="false" customHeight="false" outlineLevel="0" collapsed="false"/>
    <row r="801" s="49" customFormat="true" ht="12.8" hidden="false" customHeight="false" outlineLevel="0" collapsed="false"/>
    <row r="802" s="49" customFormat="true" ht="12.8" hidden="false" customHeight="false" outlineLevel="0" collapsed="false"/>
    <row r="803" s="49" customFormat="true" ht="12.8" hidden="false" customHeight="false" outlineLevel="0" collapsed="false"/>
    <row r="804" s="49" customFormat="true" ht="12.8" hidden="false" customHeight="false" outlineLevel="0" collapsed="false"/>
    <row r="805" s="49" customFormat="true" ht="12.8" hidden="false" customHeight="false" outlineLevel="0" collapsed="false"/>
    <row r="806" s="49" customFormat="true" ht="12.8" hidden="false" customHeight="false" outlineLevel="0" collapsed="false"/>
    <row r="807" s="49" customFormat="true" ht="12.8" hidden="false" customHeight="false" outlineLevel="0" collapsed="false"/>
    <row r="808" s="49" customFormat="true" ht="12.8" hidden="false" customHeight="false" outlineLevel="0" collapsed="false"/>
    <row r="809" s="49" customFormat="true" ht="12.8" hidden="false" customHeight="false" outlineLevel="0" collapsed="false"/>
    <row r="810" s="49" customFormat="true" ht="12.8" hidden="false" customHeight="false" outlineLevel="0" collapsed="false"/>
    <row r="811" s="49" customFormat="true" ht="12.8" hidden="false" customHeight="false" outlineLevel="0" collapsed="false"/>
    <row r="812" s="49" customFormat="true" ht="12.8" hidden="false" customHeight="false" outlineLevel="0" collapsed="false"/>
    <row r="813" s="49" customFormat="true" ht="12.8" hidden="false" customHeight="false" outlineLevel="0" collapsed="false"/>
    <row r="814" s="49" customFormat="true" ht="12.8" hidden="false" customHeight="false" outlineLevel="0" collapsed="false"/>
    <row r="815" s="49" customFormat="true" ht="12.8" hidden="false" customHeight="false" outlineLevel="0" collapsed="false"/>
    <row r="816" s="49" customFormat="true" ht="12.8" hidden="false" customHeight="false" outlineLevel="0" collapsed="false"/>
    <row r="817" s="49" customFormat="true" ht="12.8" hidden="false" customHeight="false" outlineLevel="0" collapsed="false"/>
    <row r="818" s="49" customFormat="true" ht="12.8" hidden="false" customHeight="false" outlineLevel="0" collapsed="false"/>
    <row r="819" s="49" customFormat="true" ht="12.8" hidden="false" customHeight="false" outlineLevel="0" collapsed="false"/>
    <row r="820" s="49" customFormat="true" ht="12.8" hidden="false" customHeight="false" outlineLevel="0" collapsed="false"/>
    <row r="821" s="49" customFormat="true" ht="12.8" hidden="false" customHeight="false" outlineLevel="0" collapsed="false"/>
    <row r="822" s="49" customFormat="true" ht="12.8" hidden="false" customHeight="false" outlineLevel="0" collapsed="false"/>
    <row r="823" s="49" customFormat="true" ht="12.8" hidden="false" customHeight="false" outlineLevel="0" collapsed="false"/>
    <row r="824" s="49" customFormat="true" ht="12.8" hidden="false" customHeight="false" outlineLevel="0" collapsed="false"/>
    <row r="825" s="49" customFormat="true" ht="12.8" hidden="false" customHeight="false" outlineLevel="0" collapsed="false"/>
    <row r="826" s="49" customFormat="true" ht="12.8" hidden="false" customHeight="false" outlineLevel="0" collapsed="false"/>
    <row r="827" s="49" customFormat="true" ht="12.8" hidden="false" customHeight="false" outlineLevel="0" collapsed="false"/>
    <row r="828" s="49" customFormat="true" ht="12.8" hidden="false" customHeight="false" outlineLevel="0" collapsed="false"/>
    <row r="829" s="49" customFormat="true" ht="12.8" hidden="false" customHeight="false" outlineLevel="0" collapsed="false"/>
    <row r="830" s="49" customFormat="true" ht="12.8" hidden="false" customHeight="false" outlineLevel="0" collapsed="false"/>
    <row r="831" s="49" customFormat="true" ht="12.8" hidden="false" customHeight="false" outlineLevel="0" collapsed="false"/>
    <row r="832" s="49" customFormat="true" ht="12.8" hidden="false" customHeight="false" outlineLevel="0" collapsed="false"/>
    <row r="833" s="49" customFormat="true" ht="12.8" hidden="false" customHeight="false" outlineLevel="0" collapsed="false"/>
    <row r="834" s="49" customFormat="true" ht="12.8" hidden="false" customHeight="false" outlineLevel="0" collapsed="false"/>
    <row r="835" s="49" customFormat="true" ht="12.8" hidden="false" customHeight="false" outlineLevel="0" collapsed="false"/>
    <row r="836" s="49" customFormat="true" ht="12.8" hidden="false" customHeight="false" outlineLevel="0" collapsed="false"/>
    <row r="837" s="49" customFormat="true" ht="12.8" hidden="false" customHeight="false" outlineLevel="0" collapsed="false"/>
    <row r="838" s="49" customFormat="true" ht="12.8" hidden="false" customHeight="false" outlineLevel="0" collapsed="false"/>
    <row r="839" s="49" customFormat="true" ht="12.8" hidden="false" customHeight="false" outlineLevel="0" collapsed="false"/>
    <row r="840" s="49" customFormat="true" ht="12.8" hidden="false" customHeight="false" outlineLevel="0" collapsed="false"/>
    <row r="841" s="49" customFormat="true" ht="12.8" hidden="false" customHeight="false" outlineLevel="0" collapsed="false"/>
    <row r="842" s="49" customFormat="true" ht="12.8" hidden="false" customHeight="false" outlineLevel="0" collapsed="false"/>
    <row r="843" s="49" customFormat="true" ht="12.8" hidden="false" customHeight="false" outlineLevel="0" collapsed="false"/>
    <row r="844" s="49" customFormat="true" ht="12.8" hidden="false" customHeight="false" outlineLevel="0" collapsed="false"/>
    <row r="845" s="49" customFormat="true" ht="12.8" hidden="false" customHeight="false" outlineLevel="0" collapsed="false"/>
    <row r="846" s="49" customFormat="true" ht="12.8" hidden="false" customHeight="false" outlineLevel="0" collapsed="false"/>
    <row r="847" s="49" customFormat="true" ht="12.8" hidden="false" customHeight="false" outlineLevel="0" collapsed="false"/>
    <row r="848" s="49" customFormat="true" ht="12.8" hidden="false" customHeight="false" outlineLevel="0" collapsed="false"/>
    <row r="849" s="49" customFormat="true" ht="12.8" hidden="false" customHeight="false" outlineLevel="0" collapsed="false"/>
    <row r="850" s="49" customFormat="true" ht="12.8" hidden="false" customHeight="false" outlineLevel="0" collapsed="false"/>
    <row r="851" s="49" customFormat="true" ht="12.8" hidden="false" customHeight="false" outlineLevel="0" collapsed="false"/>
    <row r="852" s="49" customFormat="true" ht="12.8" hidden="false" customHeight="false" outlineLevel="0" collapsed="false"/>
    <row r="853" s="49" customFormat="true" ht="12.8" hidden="false" customHeight="false" outlineLevel="0" collapsed="false"/>
    <row r="854" s="49" customFormat="true" ht="12.8" hidden="false" customHeight="false" outlineLevel="0" collapsed="false"/>
    <row r="855" s="49" customFormat="true" ht="12.8" hidden="false" customHeight="false" outlineLevel="0" collapsed="false"/>
    <row r="856" s="49" customFormat="true" ht="12.8" hidden="false" customHeight="false" outlineLevel="0" collapsed="false"/>
    <row r="857" s="49" customFormat="true" ht="12.8" hidden="false" customHeight="false" outlineLevel="0" collapsed="false"/>
    <row r="858" s="49" customFormat="true" ht="12.8" hidden="false" customHeight="false" outlineLevel="0" collapsed="false"/>
    <row r="859" s="49" customFormat="true" ht="12.8" hidden="false" customHeight="false" outlineLevel="0" collapsed="false"/>
    <row r="860" s="49" customFormat="true" ht="12.8" hidden="false" customHeight="false" outlineLevel="0" collapsed="false"/>
    <row r="861" s="49" customFormat="true" ht="12.8" hidden="false" customHeight="false" outlineLevel="0" collapsed="false"/>
    <row r="862" s="49" customFormat="true" ht="12.8" hidden="false" customHeight="false" outlineLevel="0" collapsed="false"/>
    <row r="863" s="49" customFormat="true" ht="12.8" hidden="false" customHeight="false" outlineLevel="0" collapsed="false"/>
    <row r="864" s="49" customFormat="true" ht="12.8" hidden="false" customHeight="false" outlineLevel="0" collapsed="false"/>
    <row r="865" s="49" customFormat="true" ht="12.8" hidden="false" customHeight="false" outlineLevel="0" collapsed="false"/>
    <row r="866" s="49" customFormat="true" ht="12.8" hidden="false" customHeight="false" outlineLevel="0" collapsed="false"/>
    <row r="867" s="49" customFormat="true" ht="12.8" hidden="false" customHeight="false" outlineLevel="0" collapsed="false"/>
    <row r="868" s="49" customFormat="true" ht="12.8" hidden="false" customHeight="false" outlineLevel="0" collapsed="false"/>
    <row r="869" s="49" customFormat="true" ht="12.8" hidden="false" customHeight="false" outlineLevel="0" collapsed="false"/>
    <row r="870" s="49" customFormat="true" ht="12.8" hidden="false" customHeight="false" outlineLevel="0" collapsed="false"/>
    <row r="871" s="49" customFormat="true" ht="12.8" hidden="false" customHeight="false" outlineLevel="0" collapsed="false"/>
    <row r="872" s="49" customFormat="true" ht="12.8" hidden="false" customHeight="false" outlineLevel="0" collapsed="false"/>
    <row r="873" s="49" customFormat="true" ht="12.8" hidden="false" customHeight="false" outlineLevel="0" collapsed="false"/>
    <row r="874" s="49" customFormat="true" ht="12.8" hidden="false" customHeight="false" outlineLevel="0" collapsed="false"/>
    <row r="875" s="49" customFormat="true" ht="12.8" hidden="false" customHeight="false" outlineLevel="0" collapsed="false"/>
    <row r="876" s="49" customFormat="true" ht="12.8" hidden="false" customHeight="false" outlineLevel="0" collapsed="false"/>
    <row r="877" s="49" customFormat="true" ht="12.8" hidden="false" customHeight="false" outlineLevel="0" collapsed="false"/>
    <row r="878" s="49" customFormat="true" ht="12.8" hidden="false" customHeight="false" outlineLevel="0" collapsed="false"/>
    <row r="879" s="49" customFormat="true" ht="12.8" hidden="false" customHeight="false" outlineLevel="0" collapsed="false"/>
    <row r="880" s="49" customFormat="true" ht="12.8" hidden="false" customHeight="false" outlineLevel="0" collapsed="false"/>
    <row r="881" s="49" customFormat="true" ht="12.8" hidden="false" customHeight="false" outlineLevel="0" collapsed="false"/>
    <row r="882" s="49" customFormat="true" ht="12.8" hidden="false" customHeight="false" outlineLevel="0" collapsed="false"/>
    <row r="883" s="49" customFormat="true" ht="12.8" hidden="false" customHeight="false" outlineLevel="0" collapsed="false"/>
    <row r="884" s="49" customFormat="true" ht="12.8" hidden="false" customHeight="false" outlineLevel="0" collapsed="false"/>
    <row r="885" s="49" customFormat="true" ht="12.8" hidden="false" customHeight="false" outlineLevel="0" collapsed="false"/>
    <row r="886" s="49" customFormat="true" ht="12.8" hidden="false" customHeight="false" outlineLevel="0" collapsed="false"/>
    <row r="887" s="49" customFormat="true" ht="12.8" hidden="false" customHeight="false" outlineLevel="0" collapsed="false"/>
    <row r="888" s="49" customFormat="true" ht="12.8" hidden="false" customHeight="false" outlineLevel="0" collapsed="false"/>
    <row r="889" s="49" customFormat="true" ht="12.8" hidden="false" customHeight="false" outlineLevel="0" collapsed="false"/>
    <row r="890" s="49" customFormat="true" ht="12.8" hidden="false" customHeight="false" outlineLevel="0" collapsed="false"/>
    <row r="891" s="49" customFormat="true" ht="12.8" hidden="false" customHeight="false" outlineLevel="0" collapsed="false"/>
    <row r="892" s="49" customFormat="true" ht="12.8" hidden="false" customHeight="false" outlineLevel="0" collapsed="false"/>
    <row r="893" s="49" customFormat="true" ht="12.8" hidden="false" customHeight="false" outlineLevel="0" collapsed="false"/>
    <row r="894" s="49" customFormat="true" ht="12.8" hidden="false" customHeight="false" outlineLevel="0" collapsed="false"/>
    <row r="895" s="49" customFormat="true" ht="12.8" hidden="false" customHeight="false" outlineLevel="0" collapsed="false"/>
    <row r="896" s="49" customFormat="true" ht="12.8" hidden="false" customHeight="false" outlineLevel="0" collapsed="false"/>
    <row r="897" s="49" customFormat="true" ht="12.8" hidden="false" customHeight="false" outlineLevel="0" collapsed="false"/>
    <row r="898" s="49" customFormat="true" ht="12.8" hidden="false" customHeight="false" outlineLevel="0" collapsed="false"/>
    <row r="899" s="49" customFormat="true" ht="12.8" hidden="false" customHeight="false" outlineLevel="0" collapsed="false"/>
    <row r="900" s="49" customFormat="true" ht="12.8" hidden="false" customHeight="false" outlineLevel="0" collapsed="false"/>
    <row r="901" s="49" customFormat="true" ht="12.8" hidden="false" customHeight="false" outlineLevel="0" collapsed="false"/>
    <row r="902" s="49" customFormat="true" ht="12.8" hidden="false" customHeight="false" outlineLevel="0" collapsed="false"/>
    <row r="903" s="49" customFormat="true" ht="12.8" hidden="false" customHeight="false" outlineLevel="0" collapsed="false"/>
    <row r="904" s="49" customFormat="true" ht="12.8" hidden="false" customHeight="false" outlineLevel="0" collapsed="false"/>
    <row r="905" s="49" customFormat="true" ht="12.8" hidden="false" customHeight="false" outlineLevel="0" collapsed="false"/>
    <row r="906" s="49" customFormat="true" ht="12.8" hidden="false" customHeight="false" outlineLevel="0" collapsed="false"/>
    <row r="907" s="49" customFormat="true" ht="12.8" hidden="false" customHeight="false" outlineLevel="0" collapsed="false"/>
    <row r="908" s="49" customFormat="true" ht="12.8" hidden="false" customHeight="false" outlineLevel="0" collapsed="false"/>
    <row r="909" s="49" customFormat="true" ht="12.8" hidden="false" customHeight="false" outlineLevel="0" collapsed="false"/>
    <row r="910" s="49" customFormat="true" ht="12.8" hidden="false" customHeight="false" outlineLevel="0" collapsed="false"/>
    <row r="911" s="49" customFormat="true" ht="12.8" hidden="false" customHeight="false" outlineLevel="0" collapsed="false"/>
    <row r="912" s="49" customFormat="true" ht="12.8" hidden="false" customHeight="false" outlineLevel="0" collapsed="false"/>
    <row r="913" s="49" customFormat="true" ht="12.8" hidden="false" customHeight="false" outlineLevel="0" collapsed="false"/>
    <row r="914" s="49" customFormat="true" ht="12.8" hidden="false" customHeight="false" outlineLevel="0" collapsed="false"/>
    <row r="915" s="49" customFormat="true" ht="12.8" hidden="false" customHeight="false" outlineLevel="0" collapsed="false"/>
    <row r="916" s="49" customFormat="true" ht="12.8" hidden="false" customHeight="false" outlineLevel="0" collapsed="false"/>
    <row r="917" s="49" customFormat="true" ht="12.8" hidden="false" customHeight="false" outlineLevel="0" collapsed="false"/>
    <row r="918" s="49" customFormat="true" ht="12.8" hidden="false" customHeight="false" outlineLevel="0" collapsed="false"/>
    <row r="919" s="49" customFormat="true" ht="12.8" hidden="false" customHeight="false" outlineLevel="0" collapsed="false"/>
    <row r="920" s="49" customFormat="true" ht="12.8" hidden="false" customHeight="false" outlineLevel="0" collapsed="false"/>
    <row r="921" s="49" customFormat="true" ht="12.8" hidden="false" customHeight="false" outlineLevel="0" collapsed="false"/>
    <row r="922" s="49" customFormat="true" ht="12.8" hidden="false" customHeight="false" outlineLevel="0" collapsed="false"/>
    <row r="923" s="49" customFormat="true" ht="12.8" hidden="false" customHeight="false" outlineLevel="0" collapsed="false"/>
    <row r="924" s="49" customFormat="true" ht="12.8" hidden="false" customHeight="false" outlineLevel="0" collapsed="false"/>
    <row r="925" s="49" customFormat="true" ht="12.8" hidden="false" customHeight="false" outlineLevel="0" collapsed="false"/>
    <row r="926" s="49" customFormat="true" ht="12.8" hidden="false" customHeight="false" outlineLevel="0" collapsed="false"/>
    <row r="927" s="49" customFormat="true" ht="12.8" hidden="false" customHeight="false" outlineLevel="0" collapsed="false"/>
    <row r="928" s="49" customFormat="true" ht="12.8" hidden="false" customHeight="false" outlineLevel="0" collapsed="false"/>
    <row r="929" s="49" customFormat="true" ht="12.8" hidden="false" customHeight="false" outlineLevel="0" collapsed="false"/>
    <row r="930" s="49" customFormat="true" ht="12.8" hidden="false" customHeight="false" outlineLevel="0" collapsed="false"/>
    <row r="931" s="49" customFormat="true" ht="12.8" hidden="false" customHeight="false" outlineLevel="0" collapsed="false"/>
    <row r="932" s="49" customFormat="true" ht="12.8" hidden="false" customHeight="false" outlineLevel="0" collapsed="false"/>
    <row r="933" s="49" customFormat="true" ht="12.8" hidden="false" customHeight="false" outlineLevel="0" collapsed="false"/>
    <row r="934" s="49" customFormat="true" ht="12.8" hidden="false" customHeight="false" outlineLevel="0" collapsed="false"/>
    <row r="935" s="49" customFormat="true" ht="12.8" hidden="false" customHeight="false" outlineLevel="0" collapsed="false"/>
    <row r="936" s="49" customFormat="true" ht="12.8" hidden="false" customHeight="false" outlineLevel="0" collapsed="false"/>
    <row r="937" s="49" customFormat="true" ht="12.8" hidden="false" customHeight="false" outlineLevel="0" collapsed="false"/>
    <row r="938" s="49" customFormat="true" ht="12.8" hidden="false" customHeight="false" outlineLevel="0" collapsed="false"/>
    <row r="939" s="49" customFormat="true" ht="12.8" hidden="false" customHeight="false" outlineLevel="0" collapsed="false"/>
    <row r="940" s="49" customFormat="true" ht="12.8" hidden="false" customHeight="false" outlineLevel="0" collapsed="false"/>
    <row r="941" s="49" customFormat="true" ht="12.8" hidden="false" customHeight="false" outlineLevel="0" collapsed="false"/>
    <row r="942" s="49" customFormat="true" ht="12.8" hidden="false" customHeight="false" outlineLevel="0" collapsed="false"/>
    <row r="943" s="49" customFormat="true" ht="12.8" hidden="false" customHeight="false" outlineLevel="0" collapsed="false"/>
    <row r="944" s="49" customFormat="true" ht="12.8" hidden="false" customHeight="false" outlineLevel="0" collapsed="false"/>
    <row r="945" s="49" customFormat="true" ht="12.8" hidden="false" customHeight="false" outlineLevel="0" collapsed="false"/>
    <row r="946" s="49" customFormat="true" ht="12.8" hidden="false" customHeight="false" outlineLevel="0" collapsed="false"/>
    <row r="947" s="49" customFormat="true" ht="12.8" hidden="false" customHeight="false" outlineLevel="0" collapsed="false"/>
    <row r="948" s="49" customFormat="true" ht="12.8" hidden="false" customHeight="false" outlineLevel="0" collapsed="false"/>
    <row r="949" s="49" customFormat="true" ht="12.8" hidden="false" customHeight="false" outlineLevel="0" collapsed="false"/>
    <row r="950" s="49" customFormat="true" ht="12.8" hidden="false" customHeight="false" outlineLevel="0" collapsed="false"/>
    <row r="951" s="49" customFormat="true" ht="12.8" hidden="false" customHeight="false" outlineLevel="0" collapsed="false"/>
    <row r="952" s="49" customFormat="true" ht="12.8" hidden="false" customHeight="false" outlineLevel="0" collapsed="false"/>
    <row r="953" s="49" customFormat="true" ht="12.8" hidden="false" customHeight="false" outlineLevel="0" collapsed="false"/>
    <row r="954" s="49" customFormat="true" ht="12.8" hidden="false" customHeight="false" outlineLevel="0" collapsed="false"/>
    <row r="955" s="49" customFormat="true" ht="12.8" hidden="false" customHeight="false" outlineLevel="0" collapsed="false"/>
    <row r="956" s="49" customFormat="true" ht="12.8" hidden="false" customHeight="false" outlineLevel="0" collapsed="false"/>
    <row r="957" s="49" customFormat="true" ht="12.8" hidden="false" customHeight="false" outlineLevel="0" collapsed="false"/>
    <row r="958" s="49" customFormat="true" ht="12.8" hidden="false" customHeight="false" outlineLevel="0" collapsed="false"/>
    <row r="959" s="49" customFormat="true" ht="12.8" hidden="false" customHeight="false" outlineLevel="0" collapsed="false"/>
    <row r="960" s="49" customFormat="true" ht="12.8" hidden="false" customHeight="false" outlineLevel="0" collapsed="false"/>
    <row r="961" s="49" customFormat="true" ht="12.8" hidden="false" customHeight="false" outlineLevel="0" collapsed="false"/>
    <row r="962" s="49" customFormat="true" ht="12.8" hidden="false" customHeight="false" outlineLevel="0" collapsed="false"/>
    <row r="963" s="49" customFormat="true" ht="12.8" hidden="false" customHeight="false" outlineLevel="0" collapsed="false"/>
    <row r="964" s="49" customFormat="true" ht="12.8" hidden="false" customHeight="false" outlineLevel="0" collapsed="false"/>
    <row r="965" s="49" customFormat="true" ht="12.8" hidden="false" customHeight="false" outlineLevel="0" collapsed="false"/>
    <row r="966" s="49" customFormat="true" ht="12.8" hidden="false" customHeight="false" outlineLevel="0" collapsed="false"/>
    <row r="967" s="49" customFormat="true" ht="12.8" hidden="false" customHeight="false" outlineLevel="0" collapsed="false"/>
    <row r="968" s="49" customFormat="true" ht="12.8" hidden="false" customHeight="false" outlineLevel="0" collapsed="false"/>
    <row r="969" s="49" customFormat="true" ht="12.8" hidden="false" customHeight="false" outlineLevel="0" collapsed="false"/>
    <row r="970" s="49" customFormat="true" ht="12.8" hidden="false" customHeight="false" outlineLevel="0" collapsed="false"/>
    <row r="971" s="49" customFormat="true" ht="12.8" hidden="false" customHeight="false" outlineLevel="0" collapsed="false"/>
    <row r="972" s="49" customFormat="true" ht="12.8" hidden="false" customHeight="false" outlineLevel="0" collapsed="false"/>
    <row r="973" s="49" customFormat="true" ht="12.8" hidden="false" customHeight="false" outlineLevel="0" collapsed="false"/>
    <row r="974" s="49" customFormat="true" ht="12.8" hidden="false" customHeight="false" outlineLevel="0" collapsed="false"/>
    <row r="975" s="49" customFormat="true" ht="12.8" hidden="false" customHeight="false" outlineLevel="0" collapsed="false"/>
    <row r="976" s="49" customFormat="true" ht="12.8" hidden="false" customHeight="false" outlineLevel="0" collapsed="false"/>
    <row r="977" s="49" customFormat="true" ht="12.8" hidden="false" customHeight="false" outlineLevel="0" collapsed="false"/>
    <row r="978" s="49" customFormat="true" ht="12.8" hidden="false" customHeight="false" outlineLevel="0" collapsed="false"/>
    <row r="979" s="49" customFormat="true" ht="12.8" hidden="false" customHeight="false" outlineLevel="0" collapsed="false"/>
    <row r="980" s="49" customFormat="true" ht="12.8" hidden="false" customHeight="false" outlineLevel="0" collapsed="false"/>
    <row r="981" s="49" customFormat="true" ht="12.8" hidden="false" customHeight="false" outlineLevel="0" collapsed="false"/>
    <row r="982" s="49" customFormat="true" ht="12.8" hidden="false" customHeight="false" outlineLevel="0" collapsed="false"/>
    <row r="983" s="49" customFormat="true" ht="12.8" hidden="false" customHeight="false" outlineLevel="0" collapsed="false"/>
    <row r="984" s="49" customFormat="true" ht="12.8" hidden="false" customHeight="false" outlineLevel="0" collapsed="false"/>
    <row r="985" s="49" customFormat="true" ht="12.8" hidden="false" customHeight="false" outlineLevel="0" collapsed="false"/>
    <row r="986" s="49" customFormat="true" ht="12.8" hidden="false" customHeight="false" outlineLevel="0" collapsed="false"/>
    <row r="987" s="49" customFormat="true" ht="12.8" hidden="false" customHeight="false" outlineLevel="0" collapsed="false"/>
    <row r="988" s="49" customFormat="true" ht="12.8" hidden="false" customHeight="false" outlineLevel="0" collapsed="false"/>
    <row r="989" s="49" customFormat="true" ht="12.8" hidden="false" customHeight="false" outlineLevel="0" collapsed="false"/>
    <row r="990" s="49" customFormat="true" ht="12.8" hidden="false" customHeight="false" outlineLevel="0" collapsed="false"/>
    <row r="991" s="49" customFormat="true" ht="12.8" hidden="false" customHeight="false" outlineLevel="0" collapsed="false"/>
    <row r="992" s="49" customFormat="true" ht="12.8" hidden="false" customHeight="false" outlineLevel="0" collapsed="false"/>
    <row r="993" s="49" customFormat="true" ht="12.8" hidden="false" customHeight="false" outlineLevel="0" collapsed="false"/>
    <row r="994" s="49" customFormat="true" ht="12.8" hidden="false" customHeight="false" outlineLevel="0" collapsed="false"/>
    <row r="995" s="49" customFormat="true" ht="12.8" hidden="false" customHeight="false" outlineLevel="0" collapsed="false"/>
    <row r="996" s="49" customFormat="true" ht="12.8" hidden="false" customHeight="false" outlineLevel="0" collapsed="false"/>
    <row r="997" s="49" customFormat="true" ht="12.8" hidden="false" customHeight="false" outlineLevel="0" collapsed="false"/>
    <row r="998" s="49" customFormat="true" ht="12.8" hidden="false" customHeight="false" outlineLevel="0" collapsed="false"/>
    <row r="999" s="49" customFormat="true" ht="12.8" hidden="false" customHeight="false" outlineLevel="0" collapsed="false"/>
    <row r="1000" s="49" customFormat="true" ht="12.8" hidden="false" customHeight="false" outlineLevel="0" collapsed="false"/>
    <row r="1001" s="49" customFormat="true" ht="12.8" hidden="false" customHeight="false" outlineLevel="0" collapsed="false"/>
    <row r="1002" s="49" customFormat="true" ht="12.8" hidden="false" customHeight="false" outlineLevel="0" collapsed="false"/>
    <row r="1003" s="49" customFormat="true" ht="12.8" hidden="false" customHeight="false" outlineLevel="0" collapsed="false"/>
    <row r="1004" s="49" customFormat="true" ht="12.8" hidden="false" customHeight="false" outlineLevel="0" collapsed="false"/>
    <row r="1005" s="49" customFormat="true" ht="12.8" hidden="false" customHeight="false" outlineLevel="0" collapsed="false"/>
    <row r="1006" s="49" customFormat="true" ht="12.8" hidden="false" customHeight="false" outlineLevel="0" collapsed="false"/>
    <row r="1007" s="49" customFormat="true" ht="12.8" hidden="false" customHeight="false" outlineLevel="0" collapsed="false"/>
    <row r="1008" s="49" customFormat="true" ht="12.8" hidden="false" customHeight="false" outlineLevel="0" collapsed="false"/>
    <row r="1009" s="49" customFormat="true" ht="12.8" hidden="false" customHeight="false" outlineLevel="0" collapsed="false"/>
    <row r="1010" s="49" customFormat="true" ht="12.8" hidden="false" customHeight="false" outlineLevel="0" collapsed="false"/>
    <row r="1011" s="49" customFormat="true" ht="12.8" hidden="false" customHeight="false" outlineLevel="0" collapsed="false"/>
    <row r="1012" s="49" customFormat="true" ht="12.8" hidden="false" customHeight="false" outlineLevel="0" collapsed="false"/>
    <row r="1013" s="49" customFormat="true" ht="12.8" hidden="false" customHeight="false" outlineLevel="0" collapsed="false"/>
    <row r="1014" s="49" customFormat="true" ht="12.8" hidden="false" customHeight="false" outlineLevel="0" collapsed="false"/>
    <row r="1015" s="49" customFormat="true" ht="12.8" hidden="false" customHeight="false" outlineLevel="0" collapsed="false"/>
    <row r="1016" s="49" customFormat="true" ht="12.8" hidden="false" customHeight="false" outlineLevel="0" collapsed="false"/>
    <row r="1017" s="49" customFormat="true" ht="12.8" hidden="false" customHeight="false" outlineLevel="0" collapsed="false"/>
    <row r="1018" s="49" customFormat="true" ht="12.8" hidden="false" customHeight="false" outlineLevel="0" collapsed="false"/>
    <row r="1019" s="49" customFormat="true" ht="12.8" hidden="false" customHeight="false" outlineLevel="0" collapsed="false"/>
    <row r="1020" s="49" customFormat="true" ht="12.8" hidden="false" customHeight="false" outlineLevel="0" collapsed="false"/>
    <row r="1021" s="49" customFormat="true" ht="12.8" hidden="false" customHeight="false" outlineLevel="0" collapsed="false"/>
    <row r="1022" s="49" customFormat="true" ht="12.8" hidden="false" customHeight="false" outlineLevel="0" collapsed="false"/>
    <row r="1023" s="49" customFormat="true" ht="12.8" hidden="false" customHeight="false" outlineLevel="0" collapsed="false"/>
    <row r="1024" s="49" customFormat="true" ht="12.8" hidden="false" customHeight="false" outlineLevel="0" collapsed="false"/>
    <row r="1025" s="49" customFormat="true" ht="12.8" hidden="false" customHeight="false" outlineLevel="0" collapsed="false"/>
    <row r="1026" s="49" customFormat="true" ht="12.8" hidden="false" customHeight="false" outlineLevel="0" collapsed="false"/>
    <row r="1027" s="49" customFormat="true" ht="12.8" hidden="false" customHeight="false" outlineLevel="0" collapsed="false"/>
    <row r="1028" s="49" customFormat="true" ht="12.8" hidden="false" customHeight="false" outlineLevel="0" collapsed="false"/>
    <row r="1029" s="49" customFormat="true" ht="12.8" hidden="false" customHeight="false" outlineLevel="0" collapsed="false"/>
    <row r="1030" s="49" customFormat="true" ht="12.8" hidden="false" customHeight="false" outlineLevel="0" collapsed="false"/>
    <row r="1031" s="49" customFormat="true" ht="12.8" hidden="false" customHeight="false" outlineLevel="0" collapsed="false"/>
    <row r="1032" s="49" customFormat="true" ht="12.8" hidden="false" customHeight="false" outlineLevel="0" collapsed="false"/>
    <row r="1033" s="49" customFormat="true" ht="12.8" hidden="false" customHeight="false" outlineLevel="0" collapsed="false"/>
  </sheetData>
  <mergeCells count="258">
    <mergeCell ref="A1:AB1"/>
    <mergeCell ref="A2:A3"/>
    <mergeCell ref="B2:B3"/>
    <mergeCell ref="C2:C3"/>
    <mergeCell ref="D2:D3"/>
    <mergeCell ref="E2:E3"/>
    <mergeCell ref="F2:Q2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4:A5"/>
    <mergeCell ref="B4:B5"/>
    <mergeCell ref="C4:C5"/>
    <mergeCell ref="D4:D5"/>
    <mergeCell ref="E4:E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6:A7"/>
    <mergeCell ref="B6:B7"/>
    <mergeCell ref="C6:C7"/>
    <mergeCell ref="D6:D7"/>
    <mergeCell ref="E6:E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8:A9"/>
    <mergeCell ref="B8:B9"/>
    <mergeCell ref="C8:C9"/>
    <mergeCell ref="D8:D9"/>
    <mergeCell ref="E8:E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10:A11"/>
    <mergeCell ref="B10:B11"/>
    <mergeCell ref="C10:C11"/>
    <mergeCell ref="D10:D11"/>
    <mergeCell ref="E10:E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12:A13"/>
    <mergeCell ref="B12:B13"/>
    <mergeCell ref="C12:C13"/>
    <mergeCell ref="D12:D13"/>
    <mergeCell ref="E12:E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14:A15"/>
    <mergeCell ref="B14:B15"/>
    <mergeCell ref="C14:C15"/>
    <mergeCell ref="D14:D15"/>
    <mergeCell ref="E14:E15"/>
    <mergeCell ref="R14:R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A16:A17"/>
    <mergeCell ref="B16:B17"/>
    <mergeCell ref="C16:C17"/>
    <mergeCell ref="D16:D17"/>
    <mergeCell ref="E16:E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18:A19"/>
    <mergeCell ref="B18:B19"/>
    <mergeCell ref="C18:C19"/>
    <mergeCell ref="D18:D19"/>
    <mergeCell ref="E18:E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20:A21"/>
    <mergeCell ref="B20:B21"/>
    <mergeCell ref="C20:C21"/>
    <mergeCell ref="D20:D21"/>
    <mergeCell ref="E20:E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22:A23"/>
    <mergeCell ref="B22:B23"/>
    <mergeCell ref="C22:C23"/>
    <mergeCell ref="D22:D23"/>
    <mergeCell ref="E22:E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24:A25"/>
    <mergeCell ref="B24:B25"/>
    <mergeCell ref="C24:C25"/>
    <mergeCell ref="D24:D25"/>
    <mergeCell ref="E24:E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26:A27"/>
    <mergeCell ref="B26:B27"/>
    <mergeCell ref="C26:C27"/>
    <mergeCell ref="D26:D27"/>
    <mergeCell ref="E26:E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28:A29"/>
    <mergeCell ref="B28:B29"/>
    <mergeCell ref="C28:C29"/>
    <mergeCell ref="D28:D29"/>
    <mergeCell ref="E28:E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30:A31"/>
    <mergeCell ref="B30:B31"/>
    <mergeCell ref="C30:C31"/>
    <mergeCell ref="D30:D31"/>
    <mergeCell ref="E30:E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32:A33"/>
    <mergeCell ref="B32:B33"/>
    <mergeCell ref="C32:C33"/>
    <mergeCell ref="D32:D33"/>
    <mergeCell ref="E32:E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tToWidth="1" fitToHeight="999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3367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2010-04-15T21:14:19Z</dcterms:created>
  <dc:creator>Ajfel </dc:creator>
  <dc:description/>
  <dc:language>cs-CZ</dc:language>
  <cp:lastModifiedBy>Jozef Žwejk</cp:lastModifiedBy>
  <cp:lastPrinted>2022-04-10T21:47:52Z</cp:lastPrinted>
  <dcterms:modified xsi:type="dcterms:W3CDTF">2022-04-10T22:06:41Z</dcterms:modified>
  <cp:revision>357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e 1">
    <vt:lpwstr/>
  </property>
  <property fmtid="{D5CDD505-2E9C-101B-9397-08002B2CF9AE}" pid="3" name="Informace 2">
    <vt:lpwstr/>
  </property>
  <property fmtid="{D5CDD505-2E9C-101B-9397-08002B2CF9AE}" pid="4" name="Informace 3">
    <vt:lpwstr/>
  </property>
  <property fmtid="{D5CDD505-2E9C-101B-9397-08002B2CF9AE}" pid="5" name="Informace 4">
    <vt:lpwstr/>
  </property>
</Properties>
</file>