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tabRatio="608" activeTab="1"/>
  </bookViews>
  <sheets>
    <sheet name="List1" sheetId="1" r:id="rId1"/>
    <sheet name="Přehled" sheetId="2" r:id="rId2"/>
    <sheet name="TZ do škol" sheetId="3" r:id="rId3"/>
    <sheet name="NŽH" sheetId="4" r:id="rId4"/>
    <sheet name="NŽD" sheetId="5" r:id="rId5"/>
    <sheet name="MŽ+SŽ" sheetId="6" r:id="rId6"/>
  </sheets>
  <definedNames>
    <definedName name="_xlnm._FilterDatabase" localSheetId="5" hidden="1">'MŽ+SŽ'!$B$4:$T$4</definedName>
    <definedName name="Excel_BuiltIn__FilterDatabase" localSheetId="4">'NŽD'!$B$4:$U$4</definedName>
    <definedName name="Excel_BuiltIn__FilterDatabase" localSheetId="4">'NŽD'!$B$4:$T$4</definedName>
    <definedName name="Excel_BuiltIn__FilterDatabase" localSheetId="3">'NŽH'!$B$4:$U$4</definedName>
    <definedName name="Excel_BuiltIn__FilterDatabase" localSheetId="3">'NŽH'!$B$4:$T$4</definedName>
    <definedName name="Excel_BuiltIn__FilterDatabase" localSheetId="2">'TZ do škol'!$B$4:$U$4</definedName>
    <definedName name="Excel_BuiltIn__FilterDatabase" localSheetId="2">'TZ do škol'!$B$4:$T$4</definedName>
    <definedName name="_xlnm.Print_Area" localSheetId="5">'MŽ+SŽ'!$A$1:$T$21</definedName>
    <definedName name="_xlnm.Print_Area" localSheetId="4">'NŽD'!$A$1:$T$23</definedName>
    <definedName name="_xlnm.Print_Area" localSheetId="3">'NŽH'!$A$1:$T$22</definedName>
    <definedName name="_xlnm.Print_Area" localSheetId="2">'TZ do škol'!$A$1:$T$23</definedName>
  </definedNames>
  <calcPr fullCalcOnLoad="1"/>
</workbook>
</file>

<file path=xl/sharedStrings.xml><?xml version="1.0" encoding="utf-8"?>
<sst xmlns="http://schemas.openxmlformats.org/spreadsheetml/2006/main" count="412" uniqueCount="59">
  <si>
    <t>V - odhad vzdálenosti</t>
  </si>
  <si>
    <t>A - azimuty</t>
  </si>
  <si>
    <t>Om - orientace mapy</t>
  </si>
  <si>
    <t>LL - lanová lávka</t>
  </si>
  <si>
    <t>U - uzly</t>
  </si>
  <si>
    <t>M - míček</t>
  </si>
  <si>
    <t>P – plížení</t>
  </si>
  <si>
    <t>TT – tur.a topografické značky</t>
  </si>
  <si>
    <t>D - dřeviny</t>
  </si>
  <si>
    <t>KPČ - kulturně poznávací činnost</t>
  </si>
  <si>
    <t>TM - součet trestných minut</t>
  </si>
  <si>
    <t>TZ do škol</t>
  </si>
  <si>
    <t>Startovní
 číslo</t>
  </si>
  <si>
    <t>Trestné minuty</t>
  </si>
  <si>
    <t>Start</t>
  </si>
  <si>
    <t>Cíl</t>
  </si>
  <si>
    <t>Zdržení</t>
  </si>
  <si>
    <t>Výsledný čas</t>
  </si>
  <si>
    <t>UMÍSTĚNÍ</t>
  </si>
  <si>
    <t>Jméno, rok narození</t>
  </si>
  <si>
    <t>Oddíl</t>
  </si>
  <si>
    <t>V</t>
  </si>
  <si>
    <t>Oa</t>
  </si>
  <si>
    <t>Om</t>
  </si>
  <si>
    <t>LL</t>
  </si>
  <si>
    <t>U</t>
  </si>
  <si>
    <t>M</t>
  </si>
  <si>
    <t>P</t>
  </si>
  <si>
    <t>TT</t>
  </si>
  <si>
    <t>D</t>
  </si>
  <si>
    <t>KPČ</t>
  </si>
  <si>
    <t>TM</t>
  </si>
  <si>
    <t>Přidal Michael, 2015 + Přidalová Veronika</t>
  </si>
  <si>
    <t>SKP Kometa Brno</t>
  </si>
  <si>
    <t>-</t>
  </si>
  <si>
    <t>Sedlák Filip, 2014 + Hitra Filip</t>
  </si>
  <si>
    <t>Kocmánková Charlota Ela, 2011</t>
  </si>
  <si>
    <t>Milotínská Daniela, 2012</t>
  </si>
  <si>
    <t>NEJMLADŠÍ ŽÁCI (NŽH)</t>
  </si>
  <si>
    <t>Tuza Vojtěch, 2011</t>
  </si>
  <si>
    <t>Grela Tomáš, 2012</t>
  </si>
  <si>
    <t>Uhlíř Josef, 2013</t>
  </si>
  <si>
    <t>Prokeš Matěj, 2012</t>
  </si>
  <si>
    <t>NEJMLADŠÍ ŽÁKYNĚ (NŽD)</t>
  </si>
  <si>
    <t>Přidalová Veronika, 2011</t>
  </si>
  <si>
    <t>Uhlířová Hana, 2011</t>
  </si>
  <si>
    <t>Poláková Eliška, 2011</t>
  </si>
  <si>
    <t>Cídlová Jana, 2010</t>
  </si>
  <si>
    <t>TOM Horolezčata</t>
  </si>
  <si>
    <t>Ondráčková Ronja, 2011</t>
  </si>
  <si>
    <t>Zahradníčková Lucie, 2010</t>
  </si>
  <si>
    <t>MLADŠÍ A STARŠÍ ŽACTVO (MŽ + SŽ)</t>
  </si>
  <si>
    <t>Tuzová Klára, 2009</t>
  </si>
  <si>
    <t>Bartošovský Pavel, 2006</t>
  </si>
  <si>
    <t>Bartošovská Iva, 2009</t>
  </si>
  <si>
    <t>Ondráčková Marie, 2009</t>
  </si>
  <si>
    <t>Sedlák Oldřich, 2009</t>
  </si>
  <si>
    <t>modrá trať</t>
  </si>
  <si>
    <t>bílá trať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</si>
</sst>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h:mm:ss;@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37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37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6" xfId="0" applyFill="1" applyBorder="1" applyAlignment="1">
      <alignment/>
    </xf>
    <xf numFmtId="0" fontId="0" fillId="36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9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5" borderId="19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37" borderId="16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0" borderId="22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37" borderId="19" xfId="0" applyFont="1" applyFill="1" applyBorder="1" applyAlignment="1">
      <alignment/>
    </xf>
    <xf numFmtId="164" fontId="0" fillId="33" borderId="19" xfId="0" applyNumberFormat="1" applyFont="1" applyFill="1" applyBorder="1" applyAlignment="1">
      <alignment/>
    </xf>
    <xf numFmtId="164" fontId="0" fillId="34" borderId="19" xfId="0" applyNumberFormat="1" applyFont="1" applyFill="1" applyBorder="1" applyAlignment="1">
      <alignment/>
    </xf>
    <xf numFmtId="164" fontId="0" fillId="35" borderId="19" xfId="0" applyNumberFormat="1" applyFont="1" applyFill="1" applyBorder="1" applyAlignment="1">
      <alignment/>
    </xf>
    <xf numFmtId="164" fontId="0" fillId="36" borderId="20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36" borderId="24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164" fontId="0" fillId="33" borderId="13" xfId="0" applyNumberFormat="1" applyFont="1" applyFill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5" borderId="13" xfId="0" applyNumberFormat="1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33" borderId="19" xfId="0" applyNumberFormat="1" applyFill="1" applyBorder="1" applyAlignment="1">
      <alignment/>
    </xf>
    <xf numFmtId="164" fontId="0" fillId="34" borderId="19" xfId="0" applyNumberFormat="1" applyFill="1" applyBorder="1" applyAlignment="1">
      <alignment/>
    </xf>
    <xf numFmtId="164" fontId="0" fillId="35" borderId="19" xfId="0" applyNumberFormat="1" applyFill="1" applyBorder="1" applyAlignment="1">
      <alignment/>
    </xf>
    <xf numFmtId="164" fontId="0" fillId="36" borderId="20" xfId="0" applyNumberFormat="1" applyFill="1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33" borderId="13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36" borderId="14" xfId="0" applyNumberFormat="1" applyFill="1" applyBorder="1" applyAlignment="1">
      <alignment/>
    </xf>
    <xf numFmtId="0" fontId="0" fillId="0" borderId="21" xfId="0" applyBorder="1" applyAlignment="1">
      <alignment horizontal="center"/>
    </xf>
    <xf numFmtId="164" fontId="0" fillId="33" borderId="16" xfId="0" applyNumberFormat="1" applyFill="1" applyBorder="1" applyAlignment="1">
      <alignment/>
    </xf>
    <xf numFmtId="164" fontId="0" fillId="34" borderId="16" xfId="0" applyNumberFormat="1" applyFill="1" applyBorder="1" applyAlignment="1">
      <alignment/>
    </xf>
    <xf numFmtId="164" fontId="0" fillId="35" borderId="16" xfId="0" applyNumberFormat="1" applyFill="1" applyBorder="1" applyAlignment="1">
      <alignment/>
    </xf>
    <xf numFmtId="164" fontId="0" fillId="36" borderId="17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0" fillId="36" borderId="26" xfId="0" applyNumberFormat="1" applyFill="1" applyBorder="1" applyAlignment="1">
      <alignment/>
    </xf>
    <xf numFmtId="0" fontId="3" fillId="0" borderId="19" xfId="0" applyFont="1" applyBorder="1" applyAlignment="1">
      <alignment/>
    </xf>
    <xf numFmtId="0" fontId="3" fillId="37" borderId="19" xfId="0" applyFont="1" applyFill="1" applyBorder="1" applyAlignment="1">
      <alignment/>
    </xf>
    <xf numFmtId="164" fontId="3" fillId="33" borderId="19" xfId="0" applyNumberFormat="1" applyFont="1" applyFill="1" applyBorder="1" applyAlignment="1">
      <alignment/>
    </xf>
    <xf numFmtId="164" fontId="3" fillId="34" borderId="19" xfId="0" applyNumberFormat="1" applyFont="1" applyFill="1" applyBorder="1" applyAlignment="1">
      <alignment/>
    </xf>
    <xf numFmtId="164" fontId="3" fillId="35" borderId="19" xfId="0" applyNumberFormat="1" applyFont="1" applyFill="1" applyBorder="1" applyAlignment="1">
      <alignment/>
    </xf>
    <xf numFmtId="164" fontId="3" fillId="36" borderId="20" xfId="0" applyNumberFormat="1" applyFont="1" applyFill="1" applyBorder="1" applyAlignment="1">
      <alignment/>
    </xf>
    <xf numFmtId="0" fontId="0" fillId="0" borderId="27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3" fillId="0" borderId="29" xfId="0" applyFont="1" applyBorder="1" applyAlignment="1">
      <alignment/>
    </xf>
    <xf numFmtId="0" fontId="3" fillId="37" borderId="29" xfId="0" applyFont="1" applyFill="1" applyBorder="1" applyAlignment="1">
      <alignment/>
    </xf>
    <xf numFmtId="164" fontId="3" fillId="33" borderId="29" xfId="0" applyNumberFormat="1" applyFont="1" applyFill="1" applyBorder="1" applyAlignment="1">
      <alignment/>
    </xf>
    <xf numFmtId="164" fontId="3" fillId="34" borderId="29" xfId="0" applyNumberFormat="1" applyFont="1" applyFill="1" applyBorder="1" applyAlignment="1">
      <alignment/>
    </xf>
    <xf numFmtId="164" fontId="3" fillId="35" borderId="29" xfId="0" applyNumberFormat="1" applyFont="1" applyFill="1" applyBorder="1" applyAlignment="1">
      <alignment/>
    </xf>
    <xf numFmtId="164" fontId="3" fillId="36" borderId="26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8" borderId="31" xfId="0" applyFont="1" applyFill="1" applyBorder="1" applyAlignment="1">
      <alignment horizontal="center"/>
    </xf>
    <xf numFmtId="0" fontId="2" fillId="39" borderId="32" xfId="0" applyFont="1" applyFill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3" fillId="39" borderId="34" xfId="0" applyFont="1" applyFill="1" applyBorder="1" applyAlignment="1">
      <alignment horizontal="center"/>
    </xf>
    <xf numFmtId="0" fontId="3" fillId="39" borderId="32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X2" sqref="X2"/>
    </sheetView>
  </sheetViews>
  <sheetFormatPr defaultColWidth="9.140625" defaultRowHeight="15"/>
  <cols>
    <col min="1" max="1" width="6.57421875" style="0" customWidth="1"/>
    <col min="2" max="2" width="19.00390625" style="0" customWidth="1"/>
    <col min="4" max="14" width="4.421875" style="0" customWidth="1"/>
    <col min="21" max="21" width="12.28125" style="0" customWidth="1"/>
  </cols>
  <sheetData>
    <row r="1" spans="1:24" ht="15">
      <c r="A1" s="1"/>
      <c r="B1" s="2"/>
      <c r="C1" s="2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6"/>
      <c r="P1" s="86"/>
      <c r="Q1" s="87"/>
      <c r="R1" s="87"/>
      <c r="S1" s="87"/>
      <c r="T1" s="5"/>
      <c r="U1" s="6"/>
      <c r="V1" s="88"/>
      <c r="W1" s="88"/>
      <c r="X1" s="88"/>
    </row>
    <row r="2" spans="1:23" ht="1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/>
      <c r="Q2" s="11"/>
      <c r="R2" s="11"/>
      <c r="S2" s="11"/>
      <c r="T2" s="12"/>
      <c r="U2" s="13"/>
      <c r="V2" s="8"/>
      <c r="W2" s="8"/>
    </row>
    <row r="3" spans="1:24" ht="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</row>
    <row r="4" spans="1:24" ht="15">
      <c r="A4" s="14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10"/>
      <c r="P4" s="10"/>
      <c r="Q4" s="11"/>
      <c r="R4" s="11"/>
      <c r="S4" s="11"/>
      <c r="T4" s="12"/>
      <c r="U4" s="13"/>
      <c r="V4" s="8"/>
      <c r="W4" s="8"/>
      <c r="X4" s="15"/>
    </row>
    <row r="5" spans="1:24" ht="15">
      <c r="A5" s="14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10"/>
      <c r="P5" s="10"/>
      <c r="Q5" s="11"/>
      <c r="R5" s="11"/>
      <c r="S5" s="11"/>
      <c r="T5" s="12"/>
      <c r="U5" s="13"/>
      <c r="V5" s="8"/>
      <c r="W5" s="8"/>
      <c r="X5" s="15"/>
    </row>
    <row r="6" spans="1:24" ht="15">
      <c r="A6" s="14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10"/>
      <c r="P6" s="10"/>
      <c r="Q6" s="11"/>
      <c r="R6" s="11"/>
      <c r="S6" s="11"/>
      <c r="T6" s="12"/>
      <c r="U6" s="13"/>
      <c r="V6" s="8"/>
      <c r="W6" s="8"/>
      <c r="X6" s="15"/>
    </row>
    <row r="7" spans="1:24" ht="15">
      <c r="A7" s="14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10"/>
      <c r="P7" s="10"/>
      <c r="Q7" s="11"/>
      <c r="R7" s="11"/>
      <c r="S7" s="11"/>
      <c r="T7" s="12"/>
      <c r="U7" s="13"/>
      <c r="V7" s="8"/>
      <c r="W7" s="8"/>
      <c r="X7" s="15"/>
    </row>
    <row r="8" spans="1:24" ht="15">
      <c r="A8" s="1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10"/>
      <c r="P8" s="10"/>
      <c r="Q8" s="11"/>
      <c r="R8" s="11"/>
      <c r="S8" s="11"/>
      <c r="T8" s="12"/>
      <c r="U8" s="13"/>
      <c r="V8" s="8"/>
      <c r="W8" s="8"/>
      <c r="X8" s="15"/>
    </row>
    <row r="9" spans="1:24" ht="15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10"/>
      <c r="P9" s="10"/>
      <c r="Q9" s="11"/>
      <c r="R9" s="11"/>
      <c r="S9" s="11"/>
      <c r="T9" s="12"/>
      <c r="U9" s="13"/>
      <c r="V9" s="8"/>
      <c r="W9" s="8"/>
      <c r="X9" s="15"/>
    </row>
    <row r="10" spans="1:24" ht="1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10"/>
      <c r="P10" s="10"/>
      <c r="Q10" s="11"/>
      <c r="R10" s="11"/>
      <c r="S10" s="11"/>
      <c r="T10" s="12"/>
      <c r="U10" s="13"/>
      <c r="V10" s="8"/>
      <c r="W10" s="8"/>
      <c r="X10" s="15"/>
    </row>
    <row r="11" spans="1:24" ht="15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10"/>
      <c r="P11" s="10"/>
      <c r="Q11" s="11"/>
      <c r="R11" s="11"/>
      <c r="S11" s="11"/>
      <c r="T11" s="12"/>
      <c r="U11" s="13"/>
      <c r="V11" s="8"/>
      <c r="W11" s="8"/>
      <c r="X11" s="15"/>
    </row>
    <row r="12" spans="1:24" ht="15">
      <c r="A12" s="1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10"/>
      <c r="P12" s="10"/>
      <c r="Q12" s="11"/>
      <c r="R12" s="11"/>
      <c r="S12" s="11"/>
      <c r="T12" s="12"/>
      <c r="U12" s="13"/>
      <c r="V12" s="8"/>
      <c r="W12" s="8"/>
      <c r="X12" s="15"/>
    </row>
    <row r="13" spans="1:24" ht="15">
      <c r="A13" s="14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  <c r="O13" s="10"/>
      <c r="P13" s="10"/>
      <c r="Q13" s="11"/>
      <c r="R13" s="11"/>
      <c r="S13" s="11"/>
      <c r="T13" s="12"/>
      <c r="U13" s="13"/>
      <c r="V13" s="8"/>
      <c r="W13" s="8"/>
      <c r="X13" s="15"/>
    </row>
    <row r="14" spans="1:24" ht="15">
      <c r="A14" s="1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  <c r="O14" s="10"/>
      <c r="P14" s="10"/>
      <c r="Q14" s="11"/>
      <c r="R14" s="11"/>
      <c r="S14" s="11"/>
      <c r="T14" s="12"/>
      <c r="U14" s="13"/>
      <c r="V14" s="8"/>
      <c r="W14" s="8"/>
      <c r="X14" s="15"/>
    </row>
    <row r="15" spans="1:24" ht="15">
      <c r="A15" s="14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10"/>
      <c r="P15" s="10"/>
      <c r="Q15" s="11"/>
      <c r="R15" s="11"/>
      <c r="S15" s="11"/>
      <c r="T15" s="12"/>
      <c r="U15" s="13"/>
      <c r="V15" s="8"/>
      <c r="W15" s="8"/>
      <c r="X15" s="15"/>
    </row>
    <row r="16" spans="1:24" ht="1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19"/>
      <c r="P16" s="19"/>
      <c r="Q16" s="20"/>
      <c r="R16" s="20"/>
      <c r="S16" s="20"/>
      <c r="T16" s="21"/>
      <c r="U16" s="22"/>
      <c r="V16" s="17"/>
      <c r="W16" s="17"/>
      <c r="X16" s="23"/>
    </row>
    <row r="19" ht="15">
      <c r="B19" t="s">
        <v>0</v>
      </c>
    </row>
    <row r="20" ht="15">
      <c r="B20" t="s">
        <v>1</v>
      </c>
    </row>
    <row r="21" ht="15">
      <c r="B21" t="s">
        <v>2</v>
      </c>
    </row>
    <row r="22" ht="15">
      <c r="B22" t="s">
        <v>3</v>
      </c>
    </row>
    <row r="23" ht="15">
      <c r="B23" t="s">
        <v>4</v>
      </c>
    </row>
    <row r="24" ht="15">
      <c r="B24" t="s">
        <v>5</v>
      </c>
    </row>
    <row r="25" ht="15">
      <c r="B25" t="s">
        <v>6</v>
      </c>
    </row>
    <row r="26" ht="15">
      <c r="B26" t="s">
        <v>7</v>
      </c>
    </row>
    <row r="27" ht="15">
      <c r="B27" t="s">
        <v>8</v>
      </c>
    </row>
    <row r="28" ht="15">
      <c r="B28" t="s">
        <v>9</v>
      </c>
    </row>
    <row r="29" ht="15">
      <c r="B29" t="s">
        <v>10</v>
      </c>
    </row>
  </sheetData>
  <sheetProtection selectLockedCells="1" selectUnlockedCells="1"/>
  <mergeCells count="5">
    <mergeCell ref="D1:N1"/>
    <mergeCell ref="O1:P1"/>
    <mergeCell ref="Q1:S1"/>
    <mergeCell ref="V1:X1"/>
    <mergeCell ref="A3:X3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32"/>
  <sheetViews>
    <sheetView tabSelected="1" zoomScalePageLayoutView="0" workbookViewId="0" topLeftCell="A1">
      <selection activeCell="P24" sqref="P24"/>
    </sheetView>
  </sheetViews>
  <sheetFormatPr defaultColWidth="9.140625" defaultRowHeight="15"/>
  <cols>
    <col min="2" max="2" width="9.7109375" style="0" customWidth="1"/>
    <col min="3" max="3" width="9.421875" style="0" customWidth="1"/>
    <col min="4" max="4" width="37.57421875" style="0" customWidth="1"/>
    <col min="5" max="5" width="16.28125" style="0" customWidth="1"/>
    <col min="6" max="16" width="4.421875" style="0" customWidth="1"/>
    <col min="20" max="20" width="12.28125" style="0" customWidth="1"/>
  </cols>
  <sheetData>
    <row r="2" spans="2:20" ht="15.75">
      <c r="B2" s="90" t="s">
        <v>11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2:20" ht="14.25" customHeight="1">
      <c r="B3" s="91" t="s">
        <v>12</v>
      </c>
      <c r="C3" s="24"/>
      <c r="D3" s="25"/>
      <c r="E3" s="25"/>
      <c r="F3" s="85" t="s">
        <v>13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26" t="s">
        <v>14</v>
      </c>
      <c r="R3" s="27" t="s">
        <v>15</v>
      </c>
      <c r="S3" s="28" t="s">
        <v>16</v>
      </c>
      <c r="T3" s="29" t="s">
        <v>17</v>
      </c>
    </row>
    <row r="4" spans="2:20" ht="15">
      <c r="B4" s="91"/>
      <c r="C4" s="30" t="s">
        <v>18</v>
      </c>
      <c r="D4" s="31" t="s">
        <v>19</v>
      </c>
      <c r="E4" s="31" t="s">
        <v>20</v>
      </c>
      <c r="F4" s="31" t="s">
        <v>21</v>
      </c>
      <c r="G4" s="31" t="s">
        <v>22</v>
      </c>
      <c r="H4" s="31" t="s">
        <v>23</v>
      </c>
      <c r="I4" s="31" t="s">
        <v>24</v>
      </c>
      <c r="J4" s="31" t="s">
        <v>25</v>
      </c>
      <c r="K4" s="31" t="s">
        <v>26</v>
      </c>
      <c r="L4" s="31" t="s">
        <v>27</v>
      </c>
      <c r="M4" s="31" t="s">
        <v>28</v>
      </c>
      <c r="N4" s="31" t="s">
        <v>29</v>
      </c>
      <c r="O4" s="31" t="s">
        <v>30</v>
      </c>
      <c r="P4" s="32" t="s">
        <v>31</v>
      </c>
      <c r="Q4" s="19"/>
      <c r="R4" s="20"/>
      <c r="S4" s="21"/>
      <c r="T4" s="33"/>
    </row>
    <row r="5" spans="2:20" ht="15">
      <c r="B5" s="34">
        <v>20</v>
      </c>
      <c r="C5" s="35">
        <v>1</v>
      </c>
      <c r="D5" s="36" t="s">
        <v>32</v>
      </c>
      <c r="E5" s="36" t="s">
        <v>33</v>
      </c>
      <c r="F5" s="36" t="s">
        <v>34</v>
      </c>
      <c r="G5" s="36" t="s">
        <v>34</v>
      </c>
      <c r="H5" s="36">
        <v>1</v>
      </c>
      <c r="I5" s="36">
        <v>0</v>
      </c>
      <c r="J5" s="36">
        <v>0</v>
      </c>
      <c r="K5" s="36">
        <v>1</v>
      </c>
      <c r="L5" s="36" t="s">
        <v>34</v>
      </c>
      <c r="M5" s="36">
        <v>1</v>
      </c>
      <c r="N5" s="36">
        <v>2</v>
      </c>
      <c r="O5" s="36">
        <v>1</v>
      </c>
      <c r="P5" s="37">
        <f>SUM(F5:O5)</f>
        <v>6</v>
      </c>
      <c r="Q5" s="38">
        <v>0.024999999999999998</v>
      </c>
      <c r="R5" s="39">
        <v>0.032326388888888884</v>
      </c>
      <c r="S5" s="40">
        <v>0</v>
      </c>
      <c r="T5" s="41">
        <f>(R5-Q5)-S5+TIME(0,P5,0)</f>
        <v>0.011493055555555552</v>
      </c>
    </row>
    <row r="6" spans="2:20" ht="15">
      <c r="B6" s="34">
        <v>2</v>
      </c>
      <c r="C6" s="35">
        <v>2</v>
      </c>
      <c r="D6" s="36" t="s">
        <v>35</v>
      </c>
      <c r="E6" s="36" t="s">
        <v>33</v>
      </c>
      <c r="F6" s="36" t="s">
        <v>34</v>
      </c>
      <c r="G6" s="36" t="s">
        <v>34</v>
      </c>
      <c r="H6" s="36">
        <v>1</v>
      </c>
      <c r="I6" s="36">
        <v>0</v>
      </c>
      <c r="J6" s="36">
        <v>2</v>
      </c>
      <c r="K6" s="36">
        <v>1</v>
      </c>
      <c r="L6" s="36" t="s">
        <v>34</v>
      </c>
      <c r="M6" s="36">
        <v>0</v>
      </c>
      <c r="N6" s="36">
        <v>2</v>
      </c>
      <c r="O6" s="36">
        <v>0</v>
      </c>
      <c r="P6" s="37">
        <f>SUM(F6:O6)</f>
        <v>6</v>
      </c>
      <c r="Q6" s="38">
        <v>0.001388888888888889</v>
      </c>
      <c r="R6" s="39">
        <v>0.011921296296296298</v>
      </c>
      <c r="S6" s="40">
        <v>0</v>
      </c>
      <c r="T6" s="41">
        <f>(R6-Q6)-S6+TIME(0,P6,0)</f>
        <v>0.014699074074074076</v>
      </c>
    </row>
    <row r="7" spans="2:20" ht="15">
      <c r="B7" s="34">
        <v>16</v>
      </c>
      <c r="C7" s="35">
        <v>3</v>
      </c>
      <c r="D7" s="36" t="s">
        <v>36</v>
      </c>
      <c r="E7" s="36" t="s">
        <v>33</v>
      </c>
      <c r="F7" s="36" t="s">
        <v>34</v>
      </c>
      <c r="G7" s="36" t="s">
        <v>34</v>
      </c>
      <c r="H7" s="36">
        <v>0</v>
      </c>
      <c r="I7" s="36">
        <v>0</v>
      </c>
      <c r="J7" s="36">
        <v>0</v>
      </c>
      <c r="K7" s="36">
        <v>2</v>
      </c>
      <c r="L7" s="36" t="s">
        <v>34</v>
      </c>
      <c r="M7" s="36">
        <v>1</v>
      </c>
      <c r="N7" s="36">
        <v>2</v>
      </c>
      <c r="O7" s="36">
        <v>2</v>
      </c>
      <c r="P7" s="37">
        <f>SUM(F7:O7)</f>
        <v>7</v>
      </c>
      <c r="Q7" s="38">
        <v>0.020833333333333332</v>
      </c>
      <c r="R7" s="39">
        <v>0.030833333333333334</v>
      </c>
      <c r="S7" s="40">
        <v>0</v>
      </c>
      <c r="T7" s="41">
        <f>(R7-Q7)-S7+TIME(0,P7,0)</f>
        <v>0.014861111111111113</v>
      </c>
    </row>
    <row r="8" spans="2:20" ht="15">
      <c r="B8" s="34">
        <v>7</v>
      </c>
      <c r="C8" s="35">
        <v>4</v>
      </c>
      <c r="D8" s="36" t="s">
        <v>37</v>
      </c>
      <c r="E8" s="36" t="s">
        <v>33</v>
      </c>
      <c r="F8" s="36" t="s">
        <v>34</v>
      </c>
      <c r="G8" s="36" t="s">
        <v>34</v>
      </c>
      <c r="H8" s="36">
        <v>0</v>
      </c>
      <c r="I8" s="36">
        <v>0</v>
      </c>
      <c r="J8" s="36">
        <v>0</v>
      </c>
      <c r="K8" s="36">
        <v>1</v>
      </c>
      <c r="L8" s="36" t="s">
        <v>34</v>
      </c>
      <c r="M8" s="36">
        <v>3</v>
      </c>
      <c r="N8" s="36">
        <v>2</v>
      </c>
      <c r="O8" s="36">
        <v>3</v>
      </c>
      <c r="P8" s="37">
        <f>SUM(F8:O8)</f>
        <v>9</v>
      </c>
      <c r="Q8" s="38">
        <v>0.008333333333333333</v>
      </c>
      <c r="R8" s="39">
        <v>0.018078703703703704</v>
      </c>
      <c r="S8" s="40">
        <v>0</v>
      </c>
      <c r="T8" s="41">
        <f>(R8-Q8)-S8+TIME(0,P8,0)</f>
        <v>0.01599537037037037</v>
      </c>
    </row>
    <row r="9" spans="2:20" ht="15">
      <c r="B9" s="92" t="s">
        <v>38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</row>
    <row r="10" spans="2:20" ht="12.75" customHeight="1">
      <c r="B10" s="91" t="s">
        <v>12</v>
      </c>
      <c r="C10" s="42"/>
      <c r="D10" s="2"/>
      <c r="E10" s="2"/>
      <c r="F10" s="85" t="s">
        <v>13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3" t="s">
        <v>14</v>
      </c>
      <c r="R10" s="4" t="s">
        <v>15</v>
      </c>
      <c r="S10" s="5" t="s">
        <v>16</v>
      </c>
      <c r="T10" s="43" t="s">
        <v>17</v>
      </c>
    </row>
    <row r="11" spans="2:20" ht="15">
      <c r="B11" s="91"/>
      <c r="C11" s="30" t="s">
        <v>18</v>
      </c>
      <c r="D11" s="31" t="s">
        <v>19</v>
      </c>
      <c r="E11" s="31" t="s">
        <v>20</v>
      </c>
      <c r="F11" s="31" t="s">
        <v>21</v>
      </c>
      <c r="G11" s="31" t="s">
        <v>22</v>
      </c>
      <c r="H11" s="31" t="s">
        <v>23</v>
      </c>
      <c r="I11" s="31" t="s">
        <v>24</v>
      </c>
      <c r="J11" s="31" t="s">
        <v>25</v>
      </c>
      <c r="K11" s="31" t="s">
        <v>26</v>
      </c>
      <c r="L11" s="31" t="s">
        <v>27</v>
      </c>
      <c r="M11" s="31" t="s">
        <v>28</v>
      </c>
      <c r="N11" s="31" t="s">
        <v>29</v>
      </c>
      <c r="O11" s="31" t="s">
        <v>30</v>
      </c>
      <c r="P11" s="32" t="s">
        <v>31</v>
      </c>
      <c r="Q11" s="19"/>
      <c r="R11" s="20"/>
      <c r="S11" s="21"/>
      <c r="T11" s="33"/>
    </row>
    <row r="12" spans="2:20" ht="15">
      <c r="B12" s="14">
        <v>19</v>
      </c>
      <c r="C12" s="44">
        <v>1</v>
      </c>
      <c r="D12" s="8" t="s">
        <v>39</v>
      </c>
      <c r="E12" s="8" t="s">
        <v>33</v>
      </c>
      <c r="F12" s="8" t="s">
        <v>34</v>
      </c>
      <c r="G12" s="8" t="s">
        <v>34</v>
      </c>
      <c r="H12" s="8">
        <v>0</v>
      </c>
      <c r="I12" s="8">
        <v>0</v>
      </c>
      <c r="J12" s="8">
        <v>0</v>
      </c>
      <c r="K12" s="8">
        <v>0</v>
      </c>
      <c r="L12" s="8" t="s">
        <v>34</v>
      </c>
      <c r="M12" s="8">
        <v>1</v>
      </c>
      <c r="N12" s="8">
        <v>2</v>
      </c>
      <c r="O12" s="8">
        <v>0</v>
      </c>
      <c r="P12" s="9">
        <f>SUM(F12:O12)</f>
        <v>3</v>
      </c>
      <c r="Q12" s="45">
        <v>0.02361111111111111</v>
      </c>
      <c r="R12" s="46">
        <v>0.03037037037037037</v>
      </c>
      <c r="S12" s="47">
        <v>0.00023148148148148146</v>
      </c>
      <c r="T12" s="41">
        <f>(R12-Q12)-S12+TIME(0,P12,0)</f>
        <v>0.008611111111111111</v>
      </c>
    </row>
    <row r="13" spans="2:20" ht="15">
      <c r="B13" s="14">
        <v>12</v>
      </c>
      <c r="C13" s="44">
        <v>2</v>
      </c>
      <c r="D13" s="8" t="s">
        <v>40</v>
      </c>
      <c r="E13" s="8" t="s">
        <v>33</v>
      </c>
      <c r="F13" s="8" t="s">
        <v>34</v>
      </c>
      <c r="G13" s="8" t="s">
        <v>34</v>
      </c>
      <c r="H13" s="8">
        <v>0</v>
      </c>
      <c r="I13" s="8">
        <v>0</v>
      </c>
      <c r="J13" s="8">
        <v>0</v>
      </c>
      <c r="K13" s="8">
        <v>1</v>
      </c>
      <c r="L13" s="8" t="s">
        <v>34</v>
      </c>
      <c r="M13" s="8">
        <v>1</v>
      </c>
      <c r="N13" s="8">
        <v>3</v>
      </c>
      <c r="O13" s="8">
        <v>2</v>
      </c>
      <c r="P13" s="9">
        <f>SUM(F13:O13)</f>
        <v>7</v>
      </c>
      <c r="Q13" s="45">
        <v>0.015277777777777777</v>
      </c>
      <c r="R13" s="46">
        <v>0.024583333333333332</v>
      </c>
      <c r="S13" s="47">
        <v>0</v>
      </c>
      <c r="T13" s="41">
        <f>(R13-Q13)-S13+TIME(0,P13,0)</f>
        <v>0.014166666666666666</v>
      </c>
    </row>
    <row r="14" spans="2:20" ht="15">
      <c r="B14" s="14">
        <v>4</v>
      </c>
      <c r="C14" s="44">
        <v>3</v>
      </c>
      <c r="D14" s="8" t="s">
        <v>41</v>
      </c>
      <c r="E14" s="8" t="s">
        <v>33</v>
      </c>
      <c r="F14" s="8" t="s">
        <v>34</v>
      </c>
      <c r="G14" s="8" t="s">
        <v>34</v>
      </c>
      <c r="H14" s="8">
        <v>0</v>
      </c>
      <c r="I14" s="8">
        <v>0</v>
      </c>
      <c r="J14" s="8">
        <v>0</v>
      </c>
      <c r="K14" s="8">
        <v>2</v>
      </c>
      <c r="L14" s="8" t="s">
        <v>34</v>
      </c>
      <c r="M14" s="8">
        <v>4</v>
      </c>
      <c r="N14" s="8">
        <v>3</v>
      </c>
      <c r="O14" s="8">
        <v>2</v>
      </c>
      <c r="P14" s="9">
        <f>SUM(F14:O14)</f>
        <v>11</v>
      </c>
      <c r="Q14" s="45">
        <v>0.004166666666666667</v>
      </c>
      <c r="R14" s="46">
        <v>0.013391203703703704</v>
      </c>
      <c r="S14" s="47">
        <v>0</v>
      </c>
      <c r="T14" s="41">
        <f>(R14-Q14)-S14+TIME(0,P14,0)</f>
        <v>0.016863425925925928</v>
      </c>
    </row>
    <row r="15" spans="2:20" ht="15">
      <c r="B15" s="48">
        <v>8</v>
      </c>
      <c r="C15" s="49">
        <v>4</v>
      </c>
      <c r="D15" s="36" t="s">
        <v>42</v>
      </c>
      <c r="E15" s="36" t="s">
        <v>33</v>
      </c>
      <c r="F15" s="36" t="s">
        <v>34</v>
      </c>
      <c r="G15" s="36" t="s">
        <v>34</v>
      </c>
      <c r="H15" s="36">
        <v>0</v>
      </c>
      <c r="I15" s="36">
        <v>0</v>
      </c>
      <c r="J15" s="36">
        <v>0</v>
      </c>
      <c r="K15" s="36">
        <v>1</v>
      </c>
      <c r="L15" s="36" t="s">
        <v>34</v>
      </c>
      <c r="M15" s="36">
        <v>4</v>
      </c>
      <c r="N15" s="36">
        <v>3</v>
      </c>
      <c r="O15" s="36">
        <v>1</v>
      </c>
      <c r="P15" s="37">
        <f>SUM(F15:O15)</f>
        <v>9</v>
      </c>
      <c r="Q15" s="50">
        <v>0.009722222222222222</v>
      </c>
      <c r="R15" s="51">
        <v>0.022326388888888885</v>
      </c>
      <c r="S15" s="52">
        <v>0</v>
      </c>
      <c r="T15" s="53">
        <f>(R15-Q15)-S15+TIME(0,P15,0)</f>
        <v>0.01885416666666666</v>
      </c>
    </row>
    <row r="16" spans="2:20" ht="15">
      <c r="B16" s="93" t="s">
        <v>43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</row>
    <row r="17" spans="2:20" ht="12.75" customHeight="1">
      <c r="B17" s="91" t="s">
        <v>12</v>
      </c>
      <c r="C17" s="24"/>
      <c r="D17" s="25"/>
      <c r="E17" s="25"/>
      <c r="F17" s="94" t="s">
        <v>13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26" t="s">
        <v>14</v>
      </c>
      <c r="R17" s="27" t="s">
        <v>15</v>
      </c>
      <c r="S17" s="28" t="s">
        <v>16</v>
      </c>
      <c r="T17" s="29" t="s">
        <v>17</v>
      </c>
    </row>
    <row r="18" spans="2:20" ht="15">
      <c r="B18" s="91"/>
      <c r="C18" s="30" t="s">
        <v>18</v>
      </c>
      <c r="D18" s="31" t="s">
        <v>19</v>
      </c>
      <c r="E18" s="31" t="s">
        <v>20</v>
      </c>
      <c r="F18" s="31" t="s">
        <v>21</v>
      </c>
      <c r="G18" s="31" t="s">
        <v>22</v>
      </c>
      <c r="H18" s="31" t="s">
        <v>23</v>
      </c>
      <c r="I18" s="31" t="s">
        <v>24</v>
      </c>
      <c r="J18" s="31" t="s">
        <v>25</v>
      </c>
      <c r="K18" s="31" t="s">
        <v>26</v>
      </c>
      <c r="L18" s="31" t="s">
        <v>27</v>
      </c>
      <c r="M18" s="31" t="s">
        <v>28</v>
      </c>
      <c r="N18" s="31" t="s">
        <v>29</v>
      </c>
      <c r="O18" s="31" t="s">
        <v>30</v>
      </c>
      <c r="P18" s="32" t="s">
        <v>31</v>
      </c>
      <c r="Q18" s="19"/>
      <c r="R18" s="20"/>
      <c r="S18" s="21"/>
      <c r="T18" s="33"/>
    </row>
    <row r="19" spans="2:20" ht="15">
      <c r="B19" s="54">
        <v>5</v>
      </c>
      <c r="C19" s="35">
        <v>1</v>
      </c>
      <c r="D19" s="25" t="s">
        <v>44</v>
      </c>
      <c r="E19" s="25" t="s">
        <v>33</v>
      </c>
      <c r="F19" s="25" t="s">
        <v>34</v>
      </c>
      <c r="G19" s="25" t="s">
        <v>34</v>
      </c>
      <c r="H19" s="25">
        <v>0</v>
      </c>
      <c r="I19" s="25">
        <v>0</v>
      </c>
      <c r="J19" s="25">
        <v>0</v>
      </c>
      <c r="K19" s="25">
        <v>0</v>
      </c>
      <c r="L19" s="25" t="s">
        <v>34</v>
      </c>
      <c r="M19" s="25">
        <v>3</v>
      </c>
      <c r="N19" s="25">
        <v>1</v>
      </c>
      <c r="O19" s="25">
        <v>0</v>
      </c>
      <c r="P19" s="37">
        <f aca="true" t="shared" si="0" ref="P19:P24">SUM(F19:O19)</f>
        <v>4</v>
      </c>
      <c r="Q19" s="50">
        <v>0.005555555555555556</v>
      </c>
      <c r="R19" s="51">
        <v>0.013692129629629629</v>
      </c>
      <c r="S19" s="52">
        <v>0</v>
      </c>
      <c r="T19" s="53">
        <f aca="true" t="shared" si="1" ref="T19:T24">(R19-Q19)-S19+TIME(0,P19,0)</f>
        <v>0.010914351851851852</v>
      </c>
    </row>
    <row r="20" spans="2:20" ht="15">
      <c r="B20" s="14">
        <v>11</v>
      </c>
      <c r="C20" s="44">
        <v>2</v>
      </c>
      <c r="D20" s="8" t="s">
        <v>45</v>
      </c>
      <c r="E20" s="8" t="s">
        <v>33</v>
      </c>
      <c r="F20" s="8" t="s">
        <v>34</v>
      </c>
      <c r="G20" s="8" t="s">
        <v>34</v>
      </c>
      <c r="H20" s="8">
        <v>0</v>
      </c>
      <c r="I20" s="8">
        <v>0</v>
      </c>
      <c r="J20" s="8">
        <v>0</v>
      </c>
      <c r="K20" s="8">
        <v>3</v>
      </c>
      <c r="L20" s="8" t="s">
        <v>34</v>
      </c>
      <c r="M20" s="8">
        <v>2</v>
      </c>
      <c r="N20" s="8">
        <v>1</v>
      </c>
      <c r="O20" s="8">
        <v>1</v>
      </c>
      <c r="P20" s="9">
        <f t="shared" si="0"/>
        <v>7</v>
      </c>
      <c r="Q20" s="45">
        <v>0.013888888888888888</v>
      </c>
      <c r="R20" s="46">
        <v>0.02148148148148148</v>
      </c>
      <c r="S20" s="47">
        <v>0.00011574074074074073</v>
      </c>
      <c r="T20" s="41">
        <f t="shared" si="1"/>
        <v>0.012337962962962962</v>
      </c>
    </row>
    <row r="21" spans="2:20" ht="15">
      <c r="B21" s="14">
        <v>15</v>
      </c>
      <c r="C21" s="44">
        <v>3</v>
      </c>
      <c r="D21" s="8" t="s">
        <v>46</v>
      </c>
      <c r="E21" s="8" t="s">
        <v>33</v>
      </c>
      <c r="F21" s="8" t="s">
        <v>34</v>
      </c>
      <c r="G21" s="8" t="s">
        <v>34</v>
      </c>
      <c r="H21" s="8">
        <v>0</v>
      </c>
      <c r="I21" s="8">
        <v>0</v>
      </c>
      <c r="J21" s="8">
        <v>0</v>
      </c>
      <c r="K21" s="8">
        <v>0</v>
      </c>
      <c r="L21" s="8" t="s">
        <v>34</v>
      </c>
      <c r="M21" s="8">
        <v>2</v>
      </c>
      <c r="N21" s="8">
        <v>3</v>
      </c>
      <c r="O21" s="8">
        <v>1</v>
      </c>
      <c r="P21" s="9">
        <f t="shared" si="0"/>
        <v>6</v>
      </c>
      <c r="Q21" s="45">
        <v>0.019444444444444445</v>
      </c>
      <c r="R21" s="46">
        <v>0.02802083333333333</v>
      </c>
      <c r="S21" s="47">
        <v>0</v>
      </c>
      <c r="T21" s="41">
        <f t="shared" si="1"/>
        <v>0.012743055555555553</v>
      </c>
    </row>
    <row r="22" spans="2:20" ht="15">
      <c r="B22" s="14">
        <v>17</v>
      </c>
      <c r="C22" s="55">
        <v>4</v>
      </c>
      <c r="D22" s="8" t="s">
        <v>47</v>
      </c>
      <c r="E22" s="8" t="s">
        <v>48</v>
      </c>
      <c r="F22" s="8" t="s">
        <v>34</v>
      </c>
      <c r="G22" s="8" t="s">
        <v>34</v>
      </c>
      <c r="H22" s="8">
        <v>0</v>
      </c>
      <c r="I22" s="8">
        <v>0</v>
      </c>
      <c r="J22" s="8">
        <v>0</v>
      </c>
      <c r="K22" s="8">
        <v>2</v>
      </c>
      <c r="L22" s="8" t="s">
        <v>34</v>
      </c>
      <c r="M22" s="8">
        <v>1</v>
      </c>
      <c r="N22" s="8">
        <v>3</v>
      </c>
      <c r="O22" s="8">
        <v>1</v>
      </c>
      <c r="P22" s="9">
        <f t="shared" si="0"/>
        <v>7</v>
      </c>
      <c r="Q22" s="45">
        <v>0.022222222222222223</v>
      </c>
      <c r="R22" s="46">
        <v>0.031712962962962964</v>
      </c>
      <c r="S22" s="47">
        <v>0</v>
      </c>
      <c r="T22" s="41">
        <f t="shared" si="1"/>
        <v>0.014351851851851852</v>
      </c>
    </row>
    <row r="23" spans="2:20" ht="15">
      <c r="B23" s="14">
        <v>9</v>
      </c>
      <c r="C23" s="56">
        <v>5</v>
      </c>
      <c r="D23" s="8" t="s">
        <v>49</v>
      </c>
      <c r="E23" s="8" t="s">
        <v>33</v>
      </c>
      <c r="F23" s="8" t="s">
        <v>34</v>
      </c>
      <c r="G23" s="8" t="s">
        <v>34</v>
      </c>
      <c r="H23" s="8">
        <v>0</v>
      </c>
      <c r="I23" s="8">
        <v>0</v>
      </c>
      <c r="J23" s="8">
        <v>0</v>
      </c>
      <c r="K23" s="8">
        <v>2</v>
      </c>
      <c r="L23" s="8" t="s">
        <v>34</v>
      </c>
      <c r="M23" s="8">
        <v>13</v>
      </c>
      <c r="N23" s="8">
        <v>4</v>
      </c>
      <c r="O23" s="8">
        <v>5</v>
      </c>
      <c r="P23" s="9">
        <f t="shared" si="0"/>
        <v>24</v>
      </c>
      <c r="Q23" s="57">
        <v>0.011111111111111112</v>
      </c>
      <c r="R23" s="58">
        <v>0.021921296296296296</v>
      </c>
      <c r="S23" s="59">
        <v>0.0004050925925925926</v>
      </c>
      <c r="T23" s="60">
        <f t="shared" si="1"/>
        <v>0.02707175925925926</v>
      </c>
    </row>
    <row r="24" spans="2:20" ht="15">
      <c r="B24" s="16">
        <v>13</v>
      </c>
      <c r="C24" s="61">
        <v>6</v>
      </c>
      <c r="D24" s="31" t="s">
        <v>50</v>
      </c>
      <c r="E24" s="31" t="s">
        <v>33</v>
      </c>
      <c r="F24" s="31" t="s">
        <v>34</v>
      </c>
      <c r="G24" s="31" t="s">
        <v>34</v>
      </c>
      <c r="H24" s="31">
        <v>0</v>
      </c>
      <c r="I24" s="31">
        <v>0</v>
      </c>
      <c r="J24" s="31">
        <v>0</v>
      </c>
      <c r="K24" s="31">
        <v>0</v>
      </c>
      <c r="L24" s="31" t="s">
        <v>34</v>
      </c>
      <c r="M24" s="31">
        <v>8</v>
      </c>
      <c r="N24" s="31">
        <v>3</v>
      </c>
      <c r="O24" s="31">
        <v>0</v>
      </c>
      <c r="P24" s="32">
        <f t="shared" si="0"/>
        <v>11</v>
      </c>
      <c r="Q24" s="62">
        <v>0.016666666666666666</v>
      </c>
      <c r="R24" s="63">
        <v>0.03939814814814815</v>
      </c>
      <c r="S24" s="64">
        <v>0</v>
      </c>
      <c r="T24" s="65">
        <f t="shared" si="1"/>
        <v>0.03037037037037037</v>
      </c>
    </row>
    <row r="25" spans="2:20" ht="15">
      <c r="B25" s="93" t="s">
        <v>51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  <row r="26" spans="2:20" ht="12.75" customHeight="1">
      <c r="B26" s="91" t="s">
        <v>12</v>
      </c>
      <c r="C26" s="24"/>
      <c r="D26" s="25"/>
      <c r="E26" s="25"/>
      <c r="F26" s="94" t="s">
        <v>13</v>
      </c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26" t="s">
        <v>14</v>
      </c>
      <c r="R26" s="27" t="s">
        <v>15</v>
      </c>
      <c r="S26" s="28" t="s">
        <v>16</v>
      </c>
      <c r="T26" s="29" t="s">
        <v>17</v>
      </c>
    </row>
    <row r="27" spans="2:20" ht="15">
      <c r="B27" s="91"/>
      <c r="C27" s="30" t="s">
        <v>18</v>
      </c>
      <c r="D27" s="31" t="s">
        <v>19</v>
      </c>
      <c r="E27" s="31" t="s">
        <v>20</v>
      </c>
      <c r="F27" s="31" t="s">
        <v>21</v>
      </c>
      <c r="G27" s="31" t="s">
        <v>22</v>
      </c>
      <c r="H27" s="31" t="s">
        <v>23</v>
      </c>
      <c r="I27" s="31" t="s">
        <v>24</v>
      </c>
      <c r="J27" s="31" t="s">
        <v>25</v>
      </c>
      <c r="K27" s="31" t="s">
        <v>26</v>
      </c>
      <c r="L27" s="31" t="s">
        <v>27</v>
      </c>
      <c r="M27" s="31" t="s">
        <v>28</v>
      </c>
      <c r="N27" s="31" t="s">
        <v>29</v>
      </c>
      <c r="O27" s="31" t="s">
        <v>30</v>
      </c>
      <c r="P27" s="32" t="s">
        <v>31</v>
      </c>
      <c r="Q27" s="19"/>
      <c r="R27" s="20"/>
      <c r="S27" s="21"/>
      <c r="T27" s="33"/>
    </row>
    <row r="28" spans="2:20" ht="15">
      <c r="B28" s="14">
        <v>6</v>
      </c>
      <c r="C28" s="44">
        <v>1</v>
      </c>
      <c r="D28" s="8" t="s">
        <v>52</v>
      </c>
      <c r="E28" s="8" t="s">
        <v>33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1</v>
      </c>
      <c r="L28" s="8" t="s">
        <v>34</v>
      </c>
      <c r="M28" s="8">
        <v>0</v>
      </c>
      <c r="N28" s="8">
        <v>1</v>
      </c>
      <c r="O28" s="8">
        <v>0</v>
      </c>
      <c r="P28" s="9">
        <f>SUM(F28:O28)</f>
        <v>2</v>
      </c>
      <c r="Q28" s="45">
        <v>0.006944444444444444</v>
      </c>
      <c r="R28" s="46">
        <v>0.014351851851851852</v>
      </c>
      <c r="S28" s="47">
        <v>0.00042824074074074075</v>
      </c>
      <c r="T28" s="41">
        <f>(R28-Q28)-S28+TIME(0,P28,0)</f>
        <v>0.008368055555555556</v>
      </c>
    </row>
    <row r="29" spans="2:20" ht="15">
      <c r="B29" s="14">
        <v>3</v>
      </c>
      <c r="C29" s="44">
        <v>2</v>
      </c>
      <c r="D29" s="8" t="s">
        <v>53</v>
      </c>
      <c r="E29" s="8" t="s">
        <v>48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1</v>
      </c>
      <c r="L29" s="8" t="s">
        <v>34</v>
      </c>
      <c r="M29" s="8">
        <v>0</v>
      </c>
      <c r="N29" s="8">
        <v>3</v>
      </c>
      <c r="O29" s="8">
        <v>0</v>
      </c>
      <c r="P29" s="9">
        <f>SUM(F29:O29)</f>
        <v>4</v>
      </c>
      <c r="Q29" s="45">
        <v>0.002777777777777778</v>
      </c>
      <c r="R29" s="46">
        <v>0.01</v>
      </c>
      <c r="S29" s="47">
        <v>0</v>
      </c>
      <c r="T29" s="41">
        <f>(R29-Q29)-S29+TIME(0,P29,0)</f>
        <v>0.01</v>
      </c>
    </row>
    <row r="30" spans="2:20" ht="15">
      <c r="B30" s="66">
        <v>1</v>
      </c>
      <c r="C30" s="44">
        <v>3</v>
      </c>
      <c r="D30" s="8" t="s">
        <v>54</v>
      </c>
      <c r="E30" s="8" t="s">
        <v>48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1</v>
      </c>
      <c r="L30" s="8" t="s">
        <v>34</v>
      </c>
      <c r="M30" s="8">
        <v>0</v>
      </c>
      <c r="N30" s="8">
        <v>2</v>
      </c>
      <c r="O30" s="8">
        <v>0</v>
      </c>
      <c r="P30" s="9">
        <f>SUM(F30:O30)</f>
        <v>3</v>
      </c>
      <c r="Q30" s="45">
        <v>0</v>
      </c>
      <c r="R30" s="46">
        <v>0.010289351851851852</v>
      </c>
      <c r="S30" s="47">
        <v>0</v>
      </c>
      <c r="T30" s="41">
        <f>(R30-Q30)-S30+TIME(0,P30,0)</f>
        <v>0.012372685185185184</v>
      </c>
    </row>
    <row r="31" spans="2:20" ht="15">
      <c r="B31" s="14">
        <v>10</v>
      </c>
      <c r="C31" s="55">
        <v>4</v>
      </c>
      <c r="D31" s="8" t="s">
        <v>55</v>
      </c>
      <c r="E31" s="8" t="s">
        <v>33</v>
      </c>
      <c r="F31" s="8">
        <v>2</v>
      </c>
      <c r="G31" s="8">
        <v>0</v>
      </c>
      <c r="H31" s="8">
        <v>0</v>
      </c>
      <c r="I31" s="8">
        <v>0</v>
      </c>
      <c r="J31" s="8">
        <v>2</v>
      </c>
      <c r="K31" s="8">
        <v>3</v>
      </c>
      <c r="L31" s="8" t="s">
        <v>34</v>
      </c>
      <c r="M31" s="8">
        <v>4</v>
      </c>
      <c r="N31" s="8">
        <v>1</v>
      </c>
      <c r="O31" s="8">
        <v>0</v>
      </c>
      <c r="P31" s="9">
        <f>SUM(F31:O31)</f>
        <v>12</v>
      </c>
      <c r="Q31" s="57">
        <v>0.012499999999999999</v>
      </c>
      <c r="R31" s="58">
        <v>0.02953703703703704</v>
      </c>
      <c r="S31" s="59">
        <v>0.0008101851851851852</v>
      </c>
      <c r="T31" s="53">
        <f>(R31-Q31)-S31+TIME(0,P31,0)</f>
        <v>0.024560185185185185</v>
      </c>
    </row>
    <row r="32" spans="2:20" ht="15">
      <c r="B32" s="16">
        <v>14</v>
      </c>
      <c r="C32" s="67">
        <v>5</v>
      </c>
      <c r="D32" s="31" t="s">
        <v>56</v>
      </c>
      <c r="E32" s="31" t="s">
        <v>33</v>
      </c>
      <c r="F32" s="31">
        <v>2</v>
      </c>
      <c r="G32" s="31">
        <v>0</v>
      </c>
      <c r="H32" s="31">
        <v>0</v>
      </c>
      <c r="I32" s="31">
        <v>0</v>
      </c>
      <c r="J32" s="31">
        <v>0</v>
      </c>
      <c r="K32" s="31">
        <v>3</v>
      </c>
      <c r="L32" s="31" t="s">
        <v>34</v>
      </c>
      <c r="M32" s="31">
        <v>14</v>
      </c>
      <c r="N32" s="31">
        <v>2</v>
      </c>
      <c r="O32" s="31">
        <v>11</v>
      </c>
      <c r="P32" s="32">
        <f>SUM(F32:O32)</f>
        <v>32</v>
      </c>
      <c r="Q32" s="62">
        <v>0.018055555555555557</v>
      </c>
      <c r="R32" s="63">
        <v>0.029861111111111113</v>
      </c>
      <c r="S32" s="64">
        <v>0.00018518518518518518</v>
      </c>
      <c r="T32" s="68">
        <f>(R32-Q32)-S32+TIME(0,P32,0)</f>
        <v>0.03384259259259259</v>
      </c>
    </row>
  </sheetData>
  <sheetProtection selectLockedCells="1" selectUnlockedCells="1"/>
  <mergeCells count="12">
    <mergeCell ref="B16:T16"/>
    <mergeCell ref="B17:B18"/>
    <mergeCell ref="F17:P17"/>
    <mergeCell ref="B25:T25"/>
    <mergeCell ref="B26:B27"/>
    <mergeCell ref="F26:P26"/>
    <mergeCell ref="B2:T2"/>
    <mergeCell ref="B3:B4"/>
    <mergeCell ref="F3:P3"/>
    <mergeCell ref="B9:T9"/>
    <mergeCell ref="B10:B11"/>
    <mergeCell ref="F10:P10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U23"/>
  <sheetViews>
    <sheetView zoomScalePageLayoutView="0" workbookViewId="0" topLeftCell="A1">
      <selection activeCell="T8" sqref="T8"/>
    </sheetView>
  </sheetViews>
  <sheetFormatPr defaultColWidth="9.140625" defaultRowHeight="15"/>
  <cols>
    <col min="1" max="1" width="1.57421875" style="0" customWidth="1"/>
    <col min="2" max="2" width="9.7109375" style="0" customWidth="1"/>
    <col min="3" max="3" width="9.421875" style="0" customWidth="1"/>
    <col min="4" max="4" width="37.57421875" style="0" customWidth="1"/>
    <col min="5" max="5" width="16.28125" style="0" customWidth="1"/>
    <col min="6" max="16" width="4.421875" style="0" customWidth="1"/>
    <col min="20" max="20" width="12.28125" style="0" customWidth="1"/>
  </cols>
  <sheetData>
    <row r="2" spans="2:20" ht="15.75">
      <c r="B2" s="90" t="s">
        <v>11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2:20" ht="12.75" customHeight="1">
      <c r="B3" s="91" t="s">
        <v>12</v>
      </c>
      <c r="C3" s="24"/>
      <c r="D3" s="25"/>
      <c r="E3" s="25"/>
      <c r="F3" s="94" t="s">
        <v>13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26" t="s">
        <v>14</v>
      </c>
      <c r="R3" s="27" t="s">
        <v>15</v>
      </c>
      <c r="S3" s="28" t="s">
        <v>16</v>
      </c>
      <c r="T3" s="29" t="s">
        <v>17</v>
      </c>
    </row>
    <row r="4" spans="2:20" ht="15">
      <c r="B4" s="91"/>
      <c r="C4" s="30" t="s">
        <v>18</v>
      </c>
      <c r="D4" s="31" t="s">
        <v>19</v>
      </c>
      <c r="E4" s="31" t="s">
        <v>20</v>
      </c>
      <c r="F4" s="31" t="s">
        <v>21</v>
      </c>
      <c r="G4" s="31" t="s">
        <v>22</v>
      </c>
      <c r="H4" s="31" t="s">
        <v>23</v>
      </c>
      <c r="I4" s="31" t="s">
        <v>24</v>
      </c>
      <c r="J4" s="31" t="s">
        <v>25</v>
      </c>
      <c r="K4" s="31" t="s">
        <v>26</v>
      </c>
      <c r="L4" s="31" t="s">
        <v>27</v>
      </c>
      <c r="M4" s="31" t="s">
        <v>28</v>
      </c>
      <c r="N4" s="31" t="s">
        <v>29</v>
      </c>
      <c r="O4" s="31" t="s">
        <v>30</v>
      </c>
      <c r="P4" s="32" t="s">
        <v>31</v>
      </c>
      <c r="Q4" s="19"/>
      <c r="R4" s="20"/>
      <c r="S4" s="21"/>
      <c r="T4" s="33"/>
    </row>
    <row r="5" spans="2:21" ht="15">
      <c r="B5" s="34">
        <v>20</v>
      </c>
      <c r="C5" s="35">
        <v>1</v>
      </c>
      <c r="D5" s="36" t="s">
        <v>32</v>
      </c>
      <c r="E5" s="36" t="s">
        <v>33</v>
      </c>
      <c r="F5" s="36" t="s">
        <v>34</v>
      </c>
      <c r="G5" s="36" t="s">
        <v>34</v>
      </c>
      <c r="H5" s="36">
        <v>1</v>
      </c>
      <c r="I5" s="36">
        <v>0</v>
      </c>
      <c r="J5" s="36">
        <v>0</v>
      </c>
      <c r="K5" s="36">
        <v>1</v>
      </c>
      <c r="L5" s="36" t="s">
        <v>34</v>
      </c>
      <c r="M5" s="36">
        <v>1</v>
      </c>
      <c r="N5" s="36">
        <v>2</v>
      </c>
      <c r="O5" s="36">
        <v>1</v>
      </c>
      <c r="P5" s="37">
        <f>SUM(F5:O5)</f>
        <v>6</v>
      </c>
      <c r="Q5" s="38">
        <v>0.024999999999999998</v>
      </c>
      <c r="R5" s="39">
        <v>0.032326388888888884</v>
      </c>
      <c r="S5" s="40">
        <v>0</v>
      </c>
      <c r="T5" s="41">
        <f>(R5-Q5)-S5+TIME(0,P5,0)</f>
        <v>0.011493055555555552</v>
      </c>
      <c r="U5" t="s">
        <v>57</v>
      </c>
    </row>
    <row r="6" spans="2:21" ht="15">
      <c r="B6" s="34">
        <v>2</v>
      </c>
      <c r="C6" s="35">
        <v>2</v>
      </c>
      <c r="D6" s="36" t="s">
        <v>35</v>
      </c>
      <c r="E6" s="36" t="s">
        <v>33</v>
      </c>
      <c r="F6" s="36" t="s">
        <v>34</v>
      </c>
      <c r="G6" s="36" t="s">
        <v>34</v>
      </c>
      <c r="H6" s="36">
        <v>1</v>
      </c>
      <c r="I6" s="36">
        <v>0</v>
      </c>
      <c r="J6" s="36">
        <v>2</v>
      </c>
      <c r="K6" s="36">
        <v>1</v>
      </c>
      <c r="L6" s="36" t="s">
        <v>34</v>
      </c>
      <c r="M6" s="36">
        <v>0</v>
      </c>
      <c r="N6" s="36">
        <v>2</v>
      </c>
      <c r="O6" s="36">
        <v>0</v>
      </c>
      <c r="P6" s="37">
        <f>SUM(F6:O6)</f>
        <v>6</v>
      </c>
      <c r="Q6" s="38">
        <v>0.001388888888888889</v>
      </c>
      <c r="R6" s="39">
        <v>0.011921296296296298</v>
      </c>
      <c r="S6" s="40">
        <v>0</v>
      </c>
      <c r="T6" s="41">
        <f>(R6-Q6)-S6+TIME(0,P6,0)</f>
        <v>0.014699074074074076</v>
      </c>
      <c r="U6" t="s">
        <v>57</v>
      </c>
    </row>
    <row r="7" spans="2:21" ht="15">
      <c r="B7" s="34">
        <v>16</v>
      </c>
      <c r="C7" s="35">
        <v>3</v>
      </c>
      <c r="D7" s="36" t="s">
        <v>36</v>
      </c>
      <c r="E7" s="36" t="s">
        <v>33</v>
      </c>
      <c r="F7" s="36" t="s">
        <v>34</v>
      </c>
      <c r="G7" s="36" t="s">
        <v>34</v>
      </c>
      <c r="H7" s="36">
        <v>0</v>
      </c>
      <c r="I7" s="36">
        <v>0</v>
      </c>
      <c r="J7" s="36">
        <v>0</v>
      </c>
      <c r="K7" s="36">
        <v>2</v>
      </c>
      <c r="L7" s="36" t="s">
        <v>34</v>
      </c>
      <c r="M7" s="36">
        <v>1</v>
      </c>
      <c r="N7" s="36">
        <v>2</v>
      </c>
      <c r="O7" s="36">
        <v>2</v>
      </c>
      <c r="P7" s="37">
        <f>SUM(F7:O7)</f>
        <v>7</v>
      </c>
      <c r="Q7" s="38">
        <v>0.020833333333333332</v>
      </c>
      <c r="R7" s="39">
        <v>0.030833333333333334</v>
      </c>
      <c r="S7" s="40">
        <v>0</v>
      </c>
      <c r="T7" s="41">
        <f>(R7-Q7)-S7+TIME(0,P7,0)</f>
        <v>0.014861111111111113</v>
      </c>
      <c r="U7" t="s">
        <v>57</v>
      </c>
    </row>
    <row r="8" spans="2:21" ht="15">
      <c r="B8" s="34">
        <v>7</v>
      </c>
      <c r="C8" s="35">
        <v>4</v>
      </c>
      <c r="D8" s="36" t="s">
        <v>37</v>
      </c>
      <c r="E8" s="36" t="s">
        <v>33</v>
      </c>
      <c r="F8" s="36" t="s">
        <v>34</v>
      </c>
      <c r="G8" s="36" t="s">
        <v>34</v>
      </c>
      <c r="H8" s="36">
        <v>0</v>
      </c>
      <c r="I8" s="36">
        <v>0</v>
      </c>
      <c r="J8" s="36">
        <v>0</v>
      </c>
      <c r="K8" s="36">
        <v>1</v>
      </c>
      <c r="L8" s="36" t="s">
        <v>34</v>
      </c>
      <c r="M8" s="36">
        <v>3</v>
      </c>
      <c r="N8" s="36">
        <v>2</v>
      </c>
      <c r="O8" s="36">
        <v>3</v>
      </c>
      <c r="P8" s="37">
        <f>SUM(F8:O8)</f>
        <v>9</v>
      </c>
      <c r="Q8" s="38">
        <v>0.008333333333333333</v>
      </c>
      <c r="R8" s="39">
        <v>0.018078703703703704</v>
      </c>
      <c r="S8" s="40">
        <v>0</v>
      </c>
      <c r="T8" s="41">
        <f>(R8-Q8)-S8+TIME(0,P8,0)</f>
        <v>0.01599537037037037</v>
      </c>
      <c r="U8" t="s">
        <v>57</v>
      </c>
    </row>
    <row r="9" spans="2:20" ht="15">
      <c r="B9" s="34"/>
      <c r="C9" s="35"/>
      <c r="D9" s="36"/>
      <c r="E9" s="36"/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  <c r="Q9" s="71"/>
      <c r="R9" s="72"/>
      <c r="S9" s="73"/>
      <c r="T9" s="74"/>
    </row>
    <row r="10" spans="2:20" ht="15">
      <c r="B10" s="75"/>
      <c r="C10" s="76"/>
      <c r="D10" s="77"/>
      <c r="E10" s="77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9"/>
      <c r="Q10" s="80"/>
      <c r="R10" s="81"/>
      <c r="S10" s="82"/>
      <c r="T10" s="83"/>
    </row>
    <row r="13" ht="15">
      <c r="D13" t="s">
        <v>0</v>
      </c>
    </row>
    <row r="14" ht="15">
      <c r="D14" t="s">
        <v>1</v>
      </c>
    </row>
    <row r="15" ht="15">
      <c r="D15" t="s">
        <v>2</v>
      </c>
    </row>
    <row r="16" ht="15">
      <c r="D16" t="s">
        <v>3</v>
      </c>
    </row>
    <row r="17" ht="15">
      <c r="D17" t="s">
        <v>4</v>
      </c>
    </row>
    <row r="18" ht="15">
      <c r="D18" t="s">
        <v>5</v>
      </c>
    </row>
    <row r="19" ht="15">
      <c r="D19" t="s">
        <v>6</v>
      </c>
    </row>
    <row r="20" ht="15">
      <c r="D20" t="s">
        <v>7</v>
      </c>
    </row>
    <row r="21" ht="15">
      <c r="D21" t="s">
        <v>8</v>
      </c>
    </row>
    <row r="22" ht="15">
      <c r="D22" t="s">
        <v>9</v>
      </c>
    </row>
    <row r="23" ht="15">
      <c r="D23" t="s">
        <v>10</v>
      </c>
    </row>
  </sheetData>
  <sheetProtection selectLockedCells="1" selectUnlockedCells="1"/>
  <mergeCells count="3">
    <mergeCell ref="B2:T2"/>
    <mergeCell ref="B3:B4"/>
    <mergeCell ref="F3:P3"/>
  </mergeCells>
  <printOptions/>
  <pageMargins left="0.7" right="0.7" top="0.7875" bottom="0.7875" header="0.5118055555555555" footer="0.5118055555555555"/>
  <pageSetup horizontalDpi="300" verticalDpi="300" orientation="landscape" paperSize="9" scale="80"/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U2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140625" style="0" customWidth="1"/>
    <col min="2" max="2" width="10.00390625" style="0" customWidth="1"/>
    <col min="3" max="3" width="10.8515625" style="0" customWidth="1"/>
    <col min="4" max="4" width="29.28125" style="0" customWidth="1"/>
    <col min="5" max="5" width="16.28125" style="0" customWidth="1"/>
    <col min="6" max="16" width="4.421875" style="0" customWidth="1"/>
    <col min="20" max="20" width="12.28125" style="0" customWidth="1"/>
  </cols>
  <sheetData>
    <row r="2" spans="2:21" ht="15">
      <c r="B2" s="92" t="s">
        <v>38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84"/>
    </row>
    <row r="3" spans="2:20" ht="12.75" customHeight="1">
      <c r="B3" s="91" t="s">
        <v>12</v>
      </c>
      <c r="C3" s="42"/>
      <c r="D3" s="2"/>
      <c r="E3" s="2"/>
      <c r="F3" s="85" t="s">
        <v>13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3" t="s">
        <v>14</v>
      </c>
      <c r="R3" s="4" t="s">
        <v>15</v>
      </c>
      <c r="S3" s="5" t="s">
        <v>16</v>
      </c>
      <c r="T3" s="43" t="s">
        <v>17</v>
      </c>
    </row>
    <row r="4" spans="2:20" ht="15">
      <c r="B4" s="91"/>
      <c r="C4" s="30" t="s">
        <v>18</v>
      </c>
      <c r="D4" s="31" t="s">
        <v>19</v>
      </c>
      <c r="E4" s="31" t="s">
        <v>20</v>
      </c>
      <c r="F4" s="31" t="s">
        <v>21</v>
      </c>
      <c r="G4" s="31" t="s">
        <v>22</v>
      </c>
      <c r="H4" s="31" t="s">
        <v>23</v>
      </c>
      <c r="I4" s="31" t="s">
        <v>24</v>
      </c>
      <c r="J4" s="31" t="s">
        <v>25</v>
      </c>
      <c r="K4" s="31" t="s">
        <v>26</v>
      </c>
      <c r="L4" s="31" t="s">
        <v>27</v>
      </c>
      <c r="M4" s="31" t="s">
        <v>28</v>
      </c>
      <c r="N4" s="31" t="s">
        <v>29</v>
      </c>
      <c r="O4" s="31" t="s">
        <v>30</v>
      </c>
      <c r="P4" s="32" t="s">
        <v>31</v>
      </c>
      <c r="Q4" s="19"/>
      <c r="R4" s="20"/>
      <c r="S4" s="21"/>
      <c r="T4" s="33"/>
    </row>
    <row r="5" spans="2:21" ht="15">
      <c r="B5" s="14">
        <v>19</v>
      </c>
      <c r="C5" s="44">
        <v>1</v>
      </c>
      <c r="D5" s="8" t="s">
        <v>39</v>
      </c>
      <c r="E5" s="8" t="s">
        <v>33</v>
      </c>
      <c r="F5" s="8" t="s">
        <v>34</v>
      </c>
      <c r="G5" s="8" t="s">
        <v>34</v>
      </c>
      <c r="H5" s="8">
        <v>0</v>
      </c>
      <c r="I5" s="8">
        <v>0</v>
      </c>
      <c r="J5" s="8">
        <v>0</v>
      </c>
      <c r="K5" s="8">
        <v>0</v>
      </c>
      <c r="L5" s="8" t="s">
        <v>34</v>
      </c>
      <c r="M5" s="8">
        <v>1</v>
      </c>
      <c r="N5" s="8">
        <v>2</v>
      </c>
      <c r="O5" s="8">
        <v>0</v>
      </c>
      <c r="P5" s="9">
        <f>SUM(F5:O5)</f>
        <v>3</v>
      </c>
      <c r="Q5" s="45">
        <v>0.02361111111111111</v>
      </c>
      <c r="R5" s="46">
        <v>0.03037037037037037</v>
      </c>
      <c r="S5" s="47">
        <v>0.00023148148148148146</v>
      </c>
      <c r="T5" s="41">
        <f>(R5-Q5)-S5+TIME(0,P5,0)</f>
        <v>0.008611111111111111</v>
      </c>
      <c r="U5" t="s">
        <v>57</v>
      </c>
    </row>
    <row r="6" spans="2:21" ht="15">
      <c r="B6" s="14">
        <v>12</v>
      </c>
      <c r="C6" s="44">
        <v>2</v>
      </c>
      <c r="D6" s="8" t="s">
        <v>40</v>
      </c>
      <c r="E6" s="8" t="s">
        <v>33</v>
      </c>
      <c r="F6" s="8" t="s">
        <v>34</v>
      </c>
      <c r="G6" s="8" t="s">
        <v>34</v>
      </c>
      <c r="H6" s="8">
        <v>0</v>
      </c>
      <c r="I6" s="8">
        <v>0</v>
      </c>
      <c r="J6" s="8">
        <v>0</v>
      </c>
      <c r="K6" s="8">
        <v>1</v>
      </c>
      <c r="L6" s="8" t="s">
        <v>34</v>
      </c>
      <c r="M6" s="8">
        <v>1</v>
      </c>
      <c r="N6" s="8">
        <v>3</v>
      </c>
      <c r="O6" s="8">
        <v>2</v>
      </c>
      <c r="P6" s="9">
        <f>SUM(F6:O6)</f>
        <v>7</v>
      </c>
      <c r="Q6" s="45">
        <v>0.015277777777777777</v>
      </c>
      <c r="R6" s="46">
        <v>0.024583333333333332</v>
      </c>
      <c r="S6" s="47">
        <v>0</v>
      </c>
      <c r="T6" s="41">
        <f>(R6-Q6)-S6+TIME(0,P6,0)</f>
        <v>0.014166666666666666</v>
      </c>
      <c r="U6" t="s">
        <v>57</v>
      </c>
    </row>
    <row r="7" spans="2:21" ht="15">
      <c r="B7" s="14">
        <v>4</v>
      </c>
      <c r="C7" s="44">
        <v>3</v>
      </c>
      <c r="D7" s="8" t="s">
        <v>41</v>
      </c>
      <c r="E7" s="8" t="s">
        <v>33</v>
      </c>
      <c r="F7" s="8" t="s">
        <v>34</v>
      </c>
      <c r="G7" s="8" t="s">
        <v>34</v>
      </c>
      <c r="H7" s="8">
        <v>0</v>
      </c>
      <c r="I7" s="8">
        <v>0</v>
      </c>
      <c r="J7" s="8">
        <v>0</v>
      </c>
      <c r="K7" s="8">
        <v>2</v>
      </c>
      <c r="L7" s="8" t="s">
        <v>34</v>
      </c>
      <c r="M7" s="8">
        <v>4</v>
      </c>
      <c r="N7" s="8">
        <v>3</v>
      </c>
      <c r="O7" s="8">
        <v>2</v>
      </c>
      <c r="P7" s="9">
        <f>SUM(F7:O7)</f>
        <v>11</v>
      </c>
      <c r="Q7" s="45">
        <v>0.004166666666666667</v>
      </c>
      <c r="R7" s="46">
        <v>0.013391203703703704</v>
      </c>
      <c r="S7" s="47">
        <v>0</v>
      </c>
      <c r="T7" s="41">
        <f>(R7-Q7)-S7+TIME(0,P7,0)</f>
        <v>0.016863425925925928</v>
      </c>
      <c r="U7" t="s">
        <v>57</v>
      </c>
    </row>
    <row r="8" spans="2:21" ht="15">
      <c r="B8" s="48">
        <v>8</v>
      </c>
      <c r="C8" s="49">
        <v>4</v>
      </c>
      <c r="D8" s="36" t="s">
        <v>42</v>
      </c>
      <c r="E8" s="36" t="s">
        <v>33</v>
      </c>
      <c r="F8" s="36" t="s">
        <v>34</v>
      </c>
      <c r="G8" s="36" t="s">
        <v>34</v>
      </c>
      <c r="H8" s="36">
        <v>0</v>
      </c>
      <c r="I8" s="36">
        <v>0</v>
      </c>
      <c r="J8" s="36">
        <v>0</v>
      </c>
      <c r="K8" s="36">
        <v>1</v>
      </c>
      <c r="L8" s="36" t="s">
        <v>34</v>
      </c>
      <c r="M8" s="36">
        <v>4</v>
      </c>
      <c r="N8" s="36">
        <v>3</v>
      </c>
      <c r="O8" s="36">
        <v>1</v>
      </c>
      <c r="P8" s="37">
        <f>SUM(F8:O8)</f>
        <v>9</v>
      </c>
      <c r="Q8" s="50">
        <v>0.009722222222222222</v>
      </c>
      <c r="R8" s="51">
        <v>0.022326388888888885</v>
      </c>
      <c r="S8" s="52">
        <v>0</v>
      </c>
      <c r="T8" s="53">
        <f>(R8-Q8)-S8+TIME(0,P8,0)</f>
        <v>0.01885416666666666</v>
      </c>
      <c r="U8" t="s">
        <v>57</v>
      </c>
    </row>
    <row r="9" spans="2:20" ht="15">
      <c r="B9" s="16"/>
      <c r="C9" s="61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9"/>
      <c r="R9" s="20"/>
      <c r="S9" s="21"/>
      <c r="T9" s="33"/>
    </row>
    <row r="12" ht="15">
      <c r="D12" t="s">
        <v>0</v>
      </c>
    </row>
    <row r="13" ht="15">
      <c r="D13" t="s">
        <v>1</v>
      </c>
    </row>
    <row r="14" ht="15">
      <c r="D14" t="s">
        <v>2</v>
      </c>
    </row>
    <row r="15" ht="15">
      <c r="D15" t="s">
        <v>3</v>
      </c>
    </row>
    <row r="16" ht="15">
      <c r="D16" t="s">
        <v>4</v>
      </c>
    </row>
    <row r="17" ht="15">
      <c r="D17" t="s">
        <v>5</v>
      </c>
    </row>
    <row r="18" ht="15">
      <c r="D18" t="s">
        <v>6</v>
      </c>
    </row>
    <row r="19" ht="15">
      <c r="D19" t="s">
        <v>7</v>
      </c>
    </row>
    <row r="20" ht="15">
      <c r="D20" t="s">
        <v>8</v>
      </c>
    </row>
    <row r="21" ht="15">
      <c r="D21" t="s">
        <v>9</v>
      </c>
    </row>
    <row r="22" ht="15">
      <c r="D22" t="s">
        <v>10</v>
      </c>
    </row>
  </sheetData>
  <sheetProtection selectLockedCells="1" selectUnlockedCells="1"/>
  <mergeCells count="3">
    <mergeCell ref="B2:T2"/>
    <mergeCell ref="B3:B4"/>
    <mergeCell ref="F3:P3"/>
  </mergeCells>
  <printOptions/>
  <pageMargins left="0.7" right="0.7" top="0.7875" bottom="0.7875" header="0.5118055555555555" footer="0.5118055555555555"/>
  <pageSetup horizontalDpi="300" verticalDpi="300" orientation="landscape" paperSize="9" scale="83"/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U23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1.8515625" style="0" customWidth="1"/>
    <col min="2" max="2" width="9.28125" style="0" customWidth="1"/>
    <col min="3" max="3" width="10.28125" style="0" customWidth="1"/>
    <col min="4" max="4" width="24.421875" style="0" customWidth="1"/>
    <col min="5" max="5" width="16.28125" style="0" customWidth="1"/>
    <col min="6" max="16" width="4.421875" style="0" customWidth="1"/>
    <col min="20" max="20" width="12.28125" style="0" customWidth="1"/>
  </cols>
  <sheetData>
    <row r="2" spans="2:20" ht="15">
      <c r="B2" s="93" t="s">
        <v>43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2:20" ht="15" customHeight="1">
      <c r="B3" s="91" t="s">
        <v>12</v>
      </c>
      <c r="C3" s="24"/>
      <c r="D3" s="25"/>
      <c r="E3" s="25"/>
      <c r="F3" s="94" t="s">
        <v>13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26" t="s">
        <v>14</v>
      </c>
      <c r="R3" s="27" t="s">
        <v>15</v>
      </c>
      <c r="S3" s="28" t="s">
        <v>16</v>
      </c>
      <c r="T3" s="29" t="s">
        <v>17</v>
      </c>
    </row>
    <row r="4" spans="2:20" ht="15">
      <c r="B4" s="91"/>
      <c r="C4" s="30" t="s">
        <v>18</v>
      </c>
      <c r="D4" s="31" t="s">
        <v>19</v>
      </c>
      <c r="E4" s="31" t="s">
        <v>20</v>
      </c>
      <c r="F4" s="31" t="s">
        <v>21</v>
      </c>
      <c r="G4" s="31" t="s">
        <v>22</v>
      </c>
      <c r="H4" s="31" t="s">
        <v>23</v>
      </c>
      <c r="I4" s="31" t="s">
        <v>24</v>
      </c>
      <c r="J4" s="31" t="s">
        <v>25</v>
      </c>
      <c r="K4" s="31" t="s">
        <v>26</v>
      </c>
      <c r="L4" s="31" t="s">
        <v>27</v>
      </c>
      <c r="M4" s="31" t="s">
        <v>28</v>
      </c>
      <c r="N4" s="31" t="s">
        <v>29</v>
      </c>
      <c r="O4" s="31" t="s">
        <v>30</v>
      </c>
      <c r="P4" s="32" t="s">
        <v>31</v>
      </c>
      <c r="Q4" s="19"/>
      <c r="R4" s="20"/>
      <c r="S4" s="21"/>
      <c r="T4" s="33"/>
    </row>
    <row r="5" spans="2:21" ht="15">
      <c r="B5" s="54">
        <v>5</v>
      </c>
      <c r="C5" s="35">
        <v>1</v>
      </c>
      <c r="D5" s="25" t="s">
        <v>44</v>
      </c>
      <c r="E5" s="25" t="s">
        <v>33</v>
      </c>
      <c r="F5" s="25" t="s">
        <v>34</v>
      </c>
      <c r="G5" s="25" t="s">
        <v>34</v>
      </c>
      <c r="H5" s="25">
        <v>0</v>
      </c>
      <c r="I5" s="25">
        <v>0</v>
      </c>
      <c r="J5" s="25">
        <v>0</v>
      </c>
      <c r="K5" s="25">
        <v>0</v>
      </c>
      <c r="L5" s="25" t="s">
        <v>34</v>
      </c>
      <c r="M5" s="25">
        <v>3</v>
      </c>
      <c r="N5" s="25">
        <v>1</v>
      </c>
      <c r="O5" s="25">
        <v>0</v>
      </c>
      <c r="P5" s="37">
        <f aca="true" t="shared" si="0" ref="P5:P10">SUM(F5:O5)</f>
        <v>4</v>
      </c>
      <c r="Q5" s="50">
        <v>0.005555555555555556</v>
      </c>
      <c r="R5" s="51">
        <v>0.013692129629629629</v>
      </c>
      <c r="S5" s="52">
        <v>0</v>
      </c>
      <c r="T5" s="53">
        <f aca="true" t="shared" si="1" ref="T5:T10">(R5-Q5)-S5+TIME(0,P5,0)</f>
        <v>0.010914351851851852</v>
      </c>
      <c r="U5" t="s">
        <v>57</v>
      </c>
    </row>
    <row r="6" spans="2:21" ht="15">
      <c r="B6" s="14">
        <v>11</v>
      </c>
      <c r="C6" s="44">
        <v>2</v>
      </c>
      <c r="D6" s="8" t="s">
        <v>45</v>
      </c>
      <c r="E6" s="8" t="s">
        <v>33</v>
      </c>
      <c r="F6" s="8" t="s">
        <v>34</v>
      </c>
      <c r="G6" s="8" t="s">
        <v>34</v>
      </c>
      <c r="H6" s="8">
        <v>0</v>
      </c>
      <c r="I6" s="8">
        <v>0</v>
      </c>
      <c r="J6" s="8">
        <v>0</v>
      </c>
      <c r="K6" s="8">
        <v>3</v>
      </c>
      <c r="L6" s="8" t="s">
        <v>34</v>
      </c>
      <c r="M6" s="8">
        <v>2</v>
      </c>
      <c r="N6" s="8">
        <v>1</v>
      </c>
      <c r="O6" s="8">
        <v>1</v>
      </c>
      <c r="P6" s="9">
        <f t="shared" si="0"/>
        <v>7</v>
      </c>
      <c r="Q6" s="45">
        <v>0.013888888888888888</v>
      </c>
      <c r="R6" s="46">
        <v>0.02148148148148148</v>
      </c>
      <c r="S6" s="47">
        <v>0.00011574074074074073</v>
      </c>
      <c r="T6" s="41">
        <f t="shared" si="1"/>
        <v>0.012337962962962962</v>
      </c>
      <c r="U6" t="s">
        <v>57</v>
      </c>
    </row>
    <row r="7" spans="2:21" ht="15">
      <c r="B7" s="14">
        <v>15</v>
      </c>
      <c r="C7" s="44">
        <v>3</v>
      </c>
      <c r="D7" s="8" t="s">
        <v>46</v>
      </c>
      <c r="E7" s="8" t="s">
        <v>33</v>
      </c>
      <c r="F7" s="8" t="s">
        <v>34</v>
      </c>
      <c r="G7" s="8" t="s">
        <v>34</v>
      </c>
      <c r="H7" s="8">
        <v>0</v>
      </c>
      <c r="I7" s="8">
        <v>0</v>
      </c>
      <c r="J7" s="8">
        <v>0</v>
      </c>
      <c r="K7" s="8">
        <v>0</v>
      </c>
      <c r="L7" s="8" t="s">
        <v>34</v>
      </c>
      <c r="M7" s="8">
        <v>2</v>
      </c>
      <c r="N7" s="8">
        <v>3</v>
      </c>
      <c r="O7" s="8">
        <v>1</v>
      </c>
      <c r="P7" s="9">
        <f t="shared" si="0"/>
        <v>6</v>
      </c>
      <c r="Q7" s="45">
        <v>0.019444444444444445</v>
      </c>
      <c r="R7" s="46">
        <v>0.02802083333333333</v>
      </c>
      <c r="S7" s="47">
        <v>0</v>
      </c>
      <c r="T7" s="41">
        <f t="shared" si="1"/>
        <v>0.012743055555555553</v>
      </c>
      <c r="U7" t="s">
        <v>57</v>
      </c>
    </row>
    <row r="8" spans="2:21" ht="15">
      <c r="B8" s="14">
        <v>17</v>
      </c>
      <c r="C8" s="55">
        <v>4</v>
      </c>
      <c r="D8" s="8" t="s">
        <v>47</v>
      </c>
      <c r="E8" s="8" t="s">
        <v>48</v>
      </c>
      <c r="F8" s="8" t="s">
        <v>34</v>
      </c>
      <c r="G8" s="8" t="s">
        <v>34</v>
      </c>
      <c r="H8" s="8">
        <v>0</v>
      </c>
      <c r="I8" s="8">
        <v>0</v>
      </c>
      <c r="J8" s="8">
        <v>0</v>
      </c>
      <c r="K8" s="8">
        <v>2</v>
      </c>
      <c r="L8" s="8" t="s">
        <v>34</v>
      </c>
      <c r="M8" s="8">
        <v>1</v>
      </c>
      <c r="N8" s="8">
        <v>3</v>
      </c>
      <c r="O8" s="8">
        <v>1</v>
      </c>
      <c r="P8" s="9">
        <f t="shared" si="0"/>
        <v>7</v>
      </c>
      <c r="Q8" s="45">
        <v>0.022222222222222223</v>
      </c>
      <c r="R8" s="46">
        <v>0.031712962962962964</v>
      </c>
      <c r="S8" s="47">
        <v>0</v>
      </c>
      <c r="T8" s="41">
        <f t="shared" si="1"/>
        <v>0.014351851851851852</v>
      </c>
      <c r="U8" t="s">
        <v>57</v>
      </c>
    </row>
    <row r="9" spans="2:21" ht="15">
      <c r="B9" s="14">
        <v>9</v>
      </c>
      <c r="C9" s="56">
        <v>5</v>
      </c>
      <c r="D9" s="8" t="s">
        <v>49</v>
      </c>
      <c r="E9" s="8" t="s">
        <v>33</v>
      </c>
      <c r="F9" s="8" t="s">
        <v>34</v>
      </c>
      <c r="G9" s="8" t="s">
        <v>34</v>
      </c>
      <c r="H9" s="8">
        <v>0</v>
      </c>
      <c r="I9" s="8">
        <v>0</v>
      </c>
      <c r="J9" s="8">
        <v>0</v>
      </c>
      <c r="K9" s="8">
        <v>2</v>
      </c>
      <c r="L9" s="8" t="s">
        <v>34</v>
      </c>
      <c r="M9" s="8">
        <v>13</v>
      </c>
      <c r="N9" s="8">
        <v>4</v>
      </c>
      <c r="O9" s="8">
        <v>5</v>
      </c>
      <c r="P9" s="9">
        <f t="shared" si="0"/>
        <v>24</v>
      </c>
      <c r="Q9" s="57">
        <v>0.011111111111111112</v>
      </c>
      <c r="R9" s="58">
        <v>0.021921296296296296</v>
      </c>
      <c r="S9" s="59">
        <v>0.0004050925925925926</v>
      </c>
      <c r="T9" s="60">
        <f t="shared" si="1"/>
        <v>0.02707175925925926</v>
      </c>
      <c r="U9" t="s">
        <v>57</v>
      </c>
    </row>
    <row r="10" spans="2:21" ht="15">
      <c r="B10" s="16">
        <v>13</v>
      </c>
      <c r="C10" s="61">
        <v>6</v>
      </c>
      <c r="D10" s="31" t="s">
        <v>50</v>
      </c>
      <c r="E10" s="31" t="s">
        <v>33</v>
      </c>
      <c r="F10" s="31" t="s">
        <v>34</v>
      </c>
      <c r="G10" s="31" t="s">
        <v>34</v>
      </c>
      <c r="H10" s="31">
        <v>0</v>
      </c>
      <c r="I10" s="31">
        <v>0</v>
      </c>
      <c r="J10" s="31">
        <v>0</v>
      </c>
      <c r="K10" s="31">
        <v>0</v>
      </c>
      <c r="L10" s="31" t="s">
        <v>34</v>
      </c>
      <c r="M10" s="31">
        <v>8</v>
      </c>
      <c r="N10" s="31">
        <v>3</v>
      </c>
      <c r="O10" s="31">
        <v>0</v>
      </c>
      <c r="P10" s="32">
        <f t="shared" si="0"/>
        <v>11</v>
      </c>
      <c r="Q10" s="62">
        <v>0.016666666666666666</v>
      </c>
      <c r="R10" s="63">
        <v>0.03939814814814815</v>
      </c>
      <c r="S10" s="64">
        <v>0</v>
      </c>
      <c r="T10" s="65">
        <f t="shared" si="1"/>
        <v>0.03037037037037037</v>
      </c>
      <c r="U10" t="s">
        <v>57</v>
      </c>
    </row>
    <row r="13" ht="15">
      <c r="D13" t="s">
        <v>0</v>
      </c>
    </row>
    <row r="14" ht="15">
      <c r="D14" t="s">
        <v>1</v>
      </c>
    </row>
    <row r="15" ht="15">
      <c r="D15" t="s">
        <v>2</v>
      </c>
    </row>
    <row r="16" ht="15">
      <c r="D16" t="s">
        <v>3</v>
      </c>
    </row>
    <row r="17" ht="15">
      <c r="D17" t="s">
        <v>4</v>
      </c>
    </row>
    <row r="18" ht="15">
      <c r="D18" t="s">
        <v>5</v>
      </c>
    </row>
    <row r="19" ht="15">
      <c r="D19" t="s">
        <v>6</v>
      </c>
    </row>
    <row r="20" ht="15">
      <c r="D20" t="s">
        <v>7</v>
      </c>
    </row>
    <row r="21" ht="15">
      <c r="D21" t="s">
        <v>8</v>
      </c>
    </row>
    <row r="22" ht="15">
      <c r="D22" t="s">
        <v>9</v>
      </c>
    </row>
    <row r="23" ht="15">
      <c r="D23" t="s">
        <v>10</v>
      </c>
    </row>
  </sheetData>
  <sheetProtection selectLockedCells="1" selectUnlockedCells="1"/>
  <mergeCells count="3">
    <mergeCell ref="B2:T2"/>
    <mergeCell ref="B3:B4"/>
    <mergeCell ref="F3:P3"/>
  </mergeCells>
  <printOptions/>
  <pageMargins left="0.7" right="0.7" top="0.7875" bottom="0.7875" header="0.5118055555555555" footer="0.5118055555555555"/>
  <pageSetup horizontalDpi="300" verticalDpi="300" orientation="landscape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dimension ref="B2:U2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.57421875" style="0" customWidth="1"/>
    <col min="2" max="2" width="8.7109375" style="0" customWidth="1"/>
    <col min="3" max="3" width="11.57421875" style="0" customWidth="1"/>
    <col min="4" max="4" width="24.00390625" style="0" customWidth="1"/>
    <col min="5" max="5" width="16.28125" style="0" customWidth="1"/>
    <col min="6" max="16" width="4.421875" style="0" customWidth="1"/>
    <col min="20" max="20" width="12.28125" style="0" customWidth="1"/>
  </cols>
  <sheetData>
    <row r="2" spans="2:20" ht="15">
      <c r="B2" s="93" t="s">
        <v>51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2:20" ht="12.75" customHeight="1">
      <c r="B3" s="91" t="s">
        <v>12</v>
      </c>
      <c r="C3" s="24"/>
      <c r="D3" s="25"/>
      <c r="E3" s="25"/>
      <c r="F3" s="94" t="s">
        <v>13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26" t="s">
        <v>14</v>
      </c>
      <c r="R3" s="27" t="s">
        <v>15</v>
      </c>
      <c r="S3" s="28" t="s">
        <v>16</v>
      </c>
      <c r="T3" s="29" t="s">
        <v>17</v>
      </c>
    </row>
    <row r="4" spans="2:20" ht="15">
      <c r="B4" s="91"/>
      <c r="C4" s="30" t="s">
        <v>18</v>
      </c>
      <c r="D4" s="31" t="s">
        <v>19</v>
      </c>
      <c r="E4" s="31" t="s">
        <v>20</v>
      </c>
      <c r="F4" s="31" t="s">
        <v>21</v>
      </c>
      <c r="G4" s="31" t="s">
        <v>22</v>
      </c>
      <c r="H4" s="31" t="s">
        <v>23</v>
      </c>
      <c r="I4" s="31" t="s">
        <v>24</v>
      </c>
      <c r="J4" s="31" t="s">
        <v>25</v>
      </c>
      <c r="K4" s="31" t="s">
        <v>26</v>
      </c>
      <c r="L4" s="31" t="s">
        <v>27</v>
      </c>
      <c r="M4" s="31" t="s">
        <v>28</v>
      </c>
      <c r="N4" s="31" t="s">
        <v>29</v>
      </c>
      <c r="O4" s="31" t="s">
        <v>30</v>
      </c>
      <c r="P4" s="32" t="s">
        <v>31</v>
      </c>
      <c r="Q4" s="19"/>
      <c r="R4" s="20"/>
      <c r="S4" s="21"/>
      <c r="T4" s="33"/>
    </row>
    <row r="5" spans="2:21" ht="15">
      <c r="B5" s="14">
        <v>6</v>
      </c>
      <c r="C5" s="44">
        <v>1</v>
      </c>
      <c r="D5" s="8" t="s">
        <v>52</v>
      </c>
      <c r="E5" s="8" t="s">
        <v>33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1</v>
      </c>
      <c r="L5" s="8" t="s">
        <v>34</v>
      </c>
      <c r="M5" s="8">
        <v>0</v>
      </c>
      <c r="N5" s="8">
        <v>1</v>
      </c>
      <c r="O5" s="8">
        <v>0</v>
      </c>
      <c r="P5" s="9">
        <f>SUM(F5:O5)</f>
        <v>2</v>
      </c>
      <c r="Q5" s="45">
        <v>0.006944444444444444</v>
      </c>
      <c r="R5" s="46">
        <v>0.014351851851851852</v>
      </c>
      <c r="S5" s="47">
        <v>0.00042824074074074075</v>
      </c>
      <c r="T5" s="41">
        <f>(R5-Q5)-S5+TIME(0,P5,0)</f>
        <v>0.008368055555555556</v>
      </c>
      <c r="U5" t="s">
        <v>58</v>
      </c>
    </row>
    <row r="6" spans="2:21" ht="15">
      <c r="B6" s="14">
        <v>3</v>
      </c>
      <c r="C6" s="44">
        <v>2</v>
      </c>
      <c r="D6" s="8" t="s">
        <v>53</v>
      </c>
      <c r="E6" s="8" t="s">
        <v>48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8" t="s">
        <v>34</v>
      </c>
      <c r="M6" s="8">
        <v>0</v>
      </c>
      <c r="N6" s="8">
        <v>3</v>
      </c>
      <c r="O6" s="8">
        <v>0</v>
      </c>
      <c r="P6" s="9">
        <f>SUM(F6:O6)</f>
        <v>4</v>
      </c>
      <c r="Q6" s="45">
        <v>0.002777777777777778</v>
      </c>
      <c r="R6" s="46">
        <v>0.01</v>
      </c>
      <c r="S6" s="47">
        <v>0</v>
      </c>
      <c r="T6" s="41">
        <f>(R6-Q6)-S6+TIME(0,P6,0)</f>
        <v>0.01</v>
      </c>
      <c r="U6" t="s">
        <v>58</v>
      </c>
    </row>
    <row r="7" spans="2:21" ht="15">
      <c r="B7" s="66">
        <v>1</v>
      </c>
      <c r="C7" s="44">
        <v>3</v>
      </c>
      <c r="D7" s="8" t="s">
        <v>54</v>
      </c>
      <c r="E7" s="8" t="s">
        <v>48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1</v>
      </c>
      <c r="L7" s="8" t="s">
        <v>34</v>
      </c>
      <c r="M7" s="8">
        <v>0</v>
      </c>
      <c r="N7" s="8">
        <v>2</v>
      </c>
      <c r="O7" s="8">
        <v>0</v>
      </c>
      <c r="P7" s="9">
        <f>SUM(F7:O7)</f>
        <v>3</v>
      </c>
      <c r="Q7" s="45">
        <v>0</v>
      </c>
      <c r="R7" s="46">
        <v>0.010289351851851852</v>
      </c>
      <c r="S7" s="47">
        <v>0</v>
      </c>
      <c r="T7" s="41">
        <f>(R7-Q7)-S7+TIME(0,P7,0)</f>
        <v>0.012372685185185184</v>
      </c>
      <c r="U7" t="s">
        <v>58</v>
      </c>
    </row>
    <row r="8" spans="2:21" ht="15">
      <c r="B8" s="14">
        <v>10</v>
      </c>
      <c r="C8" s="55">
        <v>4</v>
      </c>
      <c r="D8" s="8" t="s">
        <v>55</v>
      </c>
      <c r="E8" s="8" t="s">
        <v>33</v>
      </c>
      <c r="F8" s="8">
        <v>2</v>
      </c>
      <c r="G8" s="8">
        <v>0</v>
      </c>
      <c r="H8" s="8">
        <v>0</v>
      </c>
      <c r="I8" s="8">
        <v>0</v>
      </c>
      <c r="J8" s="8">
        <v>2</v>
      </c>
      <c r="K8" s="8">
        <v>3</v>
      </c>
      <c r="L8" s="8" t="s">
        <v>34</v>
      </c>
      <c r="M8" s="8">
        <v>4</v>
      </c>
      <c r="N8" s="8">
        <v>1</v>
      </c>
      <c r="O8" s="8">
        <v>0</v>
      </c>
      <c r="P8" s="9">
        <f>SUM(F8:O8)</f>
        <v>12</v>
      </c>
      <c r="Q8" s="57">
        <v>0.012499999999999999</v>
      </c>
      <c r="R8" s="58">
        <v>0.02953703703703704</v>
      </c>
      <c r="S8" s="59">
        <v>0.0008101851851851852</v>
      </c>
      <c r="T8" s="53">
        <f>(R8-Q8)-S8+TIME(0,P8,0)</f>
        <v>0.024560185185185185</v>
      </c>
      <c r="U8" t="s">
        <v>58</v>
      </c>
    </row>
    <row r="9" spans="2:21" ht="15">
      <c r="B9" s="16">
        <v>14</v>
      </c>
      <c r="C9" s="67">
        <v>5</v>
      </c>
      <c r="D9" s="31" t="s">
        <v>56</v>
      </c>
      <c r="E9" s="31" t="s">
        <v>33</v>
      </c>
      <c r="F9" s="31">
        <v>2</v>
      </c>
      <c r="G9" s="31">
        <v>0</v>
      </c>
      <c r="H9" s="31">
        <v>0</v>
      </c>
      <c r="I9" s="31">
        <v>0</v>
      </c>
      <c r="J9" s="31">
        <v>0</v>
      </c>
      <c r="K9" s="31">
        <v>3</v>
      </c>
      <c r="L9" s="31" t="s">
        <v>34</v>
      </c>
      <c r="M9" s="31">
        <v>14</v>
      </c>
      <c r="N9" s="31">
        <v>2</v>
      </c>
      <c r="O9" s="31">
        <v>11</v>
      </c>
      <c r="P9" s="32">
        <f>SUM(F9:O9)</f>
        <v>32</v>
      </c>
      <c r="Q9" s="62">
        <v>0.018055555555555557</v>
      </c>
      <c r="R9" s="63">
        <v>0.029861111111111113</v>
      </c>
      <c r="S9" s="64">
        <v>0.00018518518518518518</v>
      </c>
      <c r="T9" s="68">
        <f>(R9-Q9)-S9+TIME(0,P9,0)</f>
        <v>0.03384259259259259</v>
      </c>
      <c r="U9" t="s">
        <v>58</v>
      </c>
    </row>
    <row r="11" ht="15">
      <c r="D11" t="s">
        <v>0</v>
      </c>
    </row>
    <row r="12" ht="15">
      <c r="D12" t="s">
        <v>1</v>
      </c>
    </row>
    <row r="13" ht="15">
      <c r="D13" t="s">
        <v>2</v>
      </c>
    </row>
    <row r="14" ht="15">
      <c r="D14" t="s">
        <v>3</v>
      </c>
    </row>
    <row r="15" ht="15">
      <c r="D15" t="s">
        <v>4</v>
      </c>
    </row>
    <row r="16" ht="15">
      <c r="D16" t="s">
        <v>5</v>
      </c>
    </row>
    <row r="17" ht="15">
      <c r="D17" t="s">
        <v>6</v>
      </c>
    </row>
    <row r="18" ht="15">
      <c r="D18" t="s">
        <v>7</v>
      </c>
    </row>
    <row r="19" ht="15">
      <c r="D19" t="s">
        <v>8</v>
      </c>
    </row>
    <row r="20" ht="15">
      <c r="D20" t="s">
        <v>9</v>
      </c>
    </row>
    <row r="21" ht="15">
      <c r="D21" t="s">
        <v>10</v>
      </c>
    </row>
  </sheetData>
  <sheetProtection selectLockedCells="1" selectUnlockedCells="1"/>
  <autoFilter ref="B4:T4"/>
  <mergeCells count="3">
    <mergeCell ref="B2:T2"/>
    <mergeCell ref="B3:B4"/>
    <mergeCell ref="F3:P3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Vaněk</dc:creator>
  <cp:keywords/>
  <dc:description/>
  <cp:lastModifiedBy>Peter Vaněk 1</cp:lastModifiedBy>
  <dcterms:created xsi:type="dcterms:W3CDTF">2020-03-13T17:20:09Z</dcterms:created>
  <dcterms:modified xsi:type="dcterms:W3CDTF">2020-03-13T17:20:09Z</dcterms:modified>
  <cp:category/>
  <cp:version/>
  <cp:contentType/>
  <cp:contentStatus/>
</cp:coreProperties>
</file>