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ETER-PC\ZALOHA_DISC_E\www_TZ_KČT\Výsledky 2019\ostatni\"/>
    </mc:Choice>
  </mc:AlternateContent>
  <xr:revisionPtr revIDLastSave="0" documentId="8_{152DE300-8AD3-4CF9-A146-C0E4D35281F3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42" i="1" l="1"/>
  <c r="N43" i="1"/>
  <c r="N37" i="1"/>
  <c r="N34" i="1"/>
  <c r="N35" i="1"/>
  <c r="N36" i="1"/>
  <c r="N38" i="1"/>
  <c r="N39" i="1"/>
  <c r="N40" i="1"/>
  <c r="N41" i="1"/>
  <c r="N33" i="1"/>
  <c r="K8" i="1"/>
  <c r="N10" i="1"/>
  <c r="N11" i="1"/>
  <c r="N12" i="1"/>
  <c r="N24" i="1"/>
  <c r="N14" i="1"/>
  <c r="N15" i="1"/>
  <c r="N13" i="1"/>
  <c r="N29" i="1"/>
  <c r="N22" i="1"/>
  <c r="N16" i="1"/>
  <c r="N17" i="1"/>
  <c r="N7" i="1"/>
  <c r="N8" i="1"/>
  <c r="N25" i="1"/>
  <c r="N19" i="1"/>
  <c r="N20" i="1"/>
  <c r="N9" i="1"/>
  <c r="N27" i="1"/>
  <c r="N21" i="1"/>
  <c r="N23" i="1"/>
  <c r="N28" i="1"/>
  <c r="N26" i="1"/>
  <c r="N6" i="1"/>
  <c r="K37" i="1"/>
  <c r="K43" i="1"/>
  <c r="K42" i="1"/>
  <c r="K41" i="1"/>
  <c r="K40" i="1"/>
  <c r="K39" i="1"/>
  <c r="K38" i="1"/>
  <c r="K36" i="1"/>
  <c r="K35" i="1"/>
  <c r="K34" i="1"/>
  <c r="K33" i="1"/>
  <c r="K17" i="1"/>
  <c r="K16" i="1"/>
  <c r="K22" i="1"/>
  <c r="K29" i="1"/>
  <c r="K13" i="1"/>
  <c r="K15" i="1"/>
  <c r="K14" i="1"/>
  <c r="K24" i="1"/>
  <c r="K12" i="1"/>
  <c r="K11" i="1"/>
  <c r="K10" i="1"/>
  <c r="K19" i="1"/>
  <c r="K25" i="1"/>
  <c r="K7" i="1"/>
  <c r="K6" i="1"/>
  <c r="K26" i="1"/>
  <c r="K28" i="1"/>
  <c r="K23" i="1"/>
  <c r="K21" i="1"/>
  <c r="K27" i="1"/>
  <c r="K9" i="1"/>
  <c r="K20" i="1"/>
  <c r="N18" i="1"/>
  <c r="K18" i="1"/>
</calcChain>
</file>

<file path=xl/sharedStrings.xml><?xml version="1.0" encoding="utf-8"?>
<sst xmlns="http://schemas.openxmlformats.org/spreadsheetml/2006/main" count="125" uniqueCount="92">
  <si>
    <t xml:space="preserve">Poř. </t>
  </si>
  <si>
    <t>cíl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</si>
  <si>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</si>
  <si>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</si>
  <si>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</si>
  <si>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</si>
  <si>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</si>
  <si>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</si>
  <si>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</si>
  <si>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</si>
  <si>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</si>
  <si>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</si>
  <si>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jméno, příjmení,</t>
  </si>
  <si>
    <t>kontrola TT</t>
  </si>
  <si>
    <t>Kontrola KPČ</t>
  </si>
  <si>
    <t>Kontrola D</t>
  </si>
  <si>
    <t>PD - Míček</t>
  </si>
  <si>
    <t>Orientace mapy</t>
  </si>
  <si>
    <t>Kontrola uzly</t>
  </si>
  <si>
    <t>Kontrola A</t>
  </si>
  <si>
    <t>tr. minuty</t>
  </si>
  <si>
    <t xml:space="preserve">start </t>
  </si>
  <si>
    <t xml:space="preserve">čas na trati  </t>
  </si>
  <si>
    <t>oddíl</t>
  </si>
  <si>
    <t>Letní táborová škola Polana - 23. 8. 2019</t>
  </si>
  <si>
    <t>TOM Orion Hlučín</t>
  </si>
  <si>
    <t>Petra Jančíková (02)</t>
  </si>
  <si>
    <t>Rozálie Miškayová (03)</t>
  </si>
  <si>
    <t>Hana Hrubá (03)</t>
  </si>
  <si>
    <t>Alžběta Spurná (02)</t>
  </si>
  <si>
    <t>TOM Kulíšci Roztoky</t>
  </si>
  <si>
    <t>Eva Vysloužilová (01)</t>
  </si>
  <si>
    <t>Lenka Jacková (02)</t>
  </si>
  <si>
    <t>Helena Kosařová (03)</t>
  </si>
  <si>
    <t>TOM Jeleni Sedlčany</t>
  </si>
  <si>
    <t>Anna Marie Hajníková (03)</t>
  </si>
  <si>
    <t>TOM Roháči Kladno</t>
  </si>
  <si>
    <t>Anna Lörinczová (00)</t>
  </si>
  <si>
    <t>TOM 1412 Otrokovice</t>
  </si>
  <si>
    <t>Lucie Šrubařová (03)</t>
  </si>
  <si>
    <t>Dorostenky a ženy</t>
  </si>
  <si>
    <t>Karin Pospěchová (01)</t>
  </si>
  <si>
    <t>TOM 30+2; 4312 Ostrava - Poruba</t>
  </si>
  <si>
    <t>Jana Polepilová (02)</t>
  </si>
  <si>
    <t>TOM Medvědí stopa Holešov</t>
  </si>
  <si>
    <t>Ráďa Rochlová (90)</t>
  </si>
  <si>
    <t>Beáta Nezdařilová (02)</t>
  </si>
  <si>
    <t>TOM Vlk Bílovec</t>
  </si>
  <si>
    <t>Anna Koutová (03)</t>
  </si>
  <si>
    <t>TOM Magneti Kamenický Šenov</t>
  </si>
  <si>
    <t>Aneta Vyskočilová (02)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</si>
  <si>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</si>
  <si>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</si>
  <si>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</si>
  <si>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</si>
  <si>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</si>
  <si>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</si>
  <si>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</si>
  <si>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</si>
  <si>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</si>
  <si>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</si>
  <si>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</si>
  <si>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</si>
  <si>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</si>
  <si>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</si>
  <si>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Vendula Juríšková (01)</t>
  </si>
  <si>
    <t>Bára Souchlíková (01)</t>
  </si>
  <si>
    <t>TOM Veverk Brandýs n/L.</t>
  </si>
  <si>
    <t>Veronika Holšteinová (02)</t>
  </si>
  <si>
    <t>TOM Pěšinky a Ostříží Hradec Králové</t>
  </si>
  <si>
    <t>Natál Krajinová (02)</t>
  </si>
  <si>
    <t>TOM Zlaté šípy Valašské Meziříčí</t>
  </si>
  <si>
    <t>Markéta Šindlerová (02)</t>
  </si>
  <si>
    <t>Vendula Budková (03)</t>
  </si>
  <si>
    <t>V. Miškayová (81)</t>
  </si>
  <si>
    <t>TOM Pawnee Bystřice pod Hostýnem</t>
  </si>
  <si>
    <t>Janica Stiborová (02)</t>
  </si>
  <si>
    <t>Tomáš Gallischek (00)</t>
  </si>
  <si>
    <t>Matouš Cimala (01)</t>
  </si>
  <si>
    <t>TOM Nivnice</t>
  </si>
  <si>
    <t>Jakub Slovák (01)</t>
  </si>
  <si>
    <t>Básním Básnikovič (00)</t>
  </si>
  <si>
    <t>Josef Jančík (99)</t>
  </si>
  <si>
    <t>Dorostenci a muži</t>
  </si>
  <si>
    <t>Tomáš Bíba (00)</t>
  </si>
  <si>
    <t>Lukáš Balcer (03)</t>
  </si>
  <si>
    <t>David Jemelík (02)</t>
  </si>
  <si>
    <t>Marek Gazda (99)</t>
  </si>
  <si>
    <t>Jan Kout (03)</t>
  </si>
  <si>
    <t>Lukáš Hodek (00)</t>
  </si>
  <si>
    <t>TOM Klub lesní moudrosti Roudnice n/L.</t>
  </si>
  <si>
    <t xml:space="preserve">konečný výsledek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</si>
</sst>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:mm:ss;@"/>
    <numFmt numFmtId="165" formatCode="0.0"/>
    <numFmt numFmtId="166" formatCode="[$-F400]h:mm:ss\ AM/PM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2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5" fontId="3" fillId="0" borderId="0" xfId="1" applyNumberFormat="1" applyFont="1" applyAlignment="1">
      <alignment horizontal="center"/>
    </xf>
    <xf numFmtId="165" fontId="3" fillId="0" borderId="0" xfId="1" applyNumberFormat="1" applyFont="1"/>
    <xf numFmtId="0" fontId="0" fillId="0" borderId="0" xfId="0" applyAlignment="1">
      <alignment horizontal="center" vertical="center"/>
    </xf>
    <xf numFmtId="21" fontId="0" fillId="0" borderId="0" xfId="0" applyNumberFormat="1"/>
    <xf numFmtId="0" fontId="5" fillId="0" borderId="8" xfId="1" applyFont="1" applyBorder="1" applyAlignment="1">
      <alignment horizontal="center" vertical="center"/>
    </xf>
    <xf numFmtId="0" fontId="5" fillId="0" borderId="10" xfId="1" applyNumberFormat="1" applyFont="1" applyFill="1" applyBorder="1" applyAlignment="1">
      <alignment horizontal="center" vertical="center" textRotation="90" wrapText="1"/>
    </xf>
    <xf numFmtId="0" fontId="4" fillId="0" borderId="11" xfId="0" applyFont="1" applyBorder="1" applyAlignment="1">
      <alignment horizontal="center" vertical="center" textRotation="90" wrapText="1"/>
    </xf>
    <xf numFmtId="0" fontId="5" fillId="0" borderId="11" xfId="1" applyFont="1" applyFill="1" applyBorder="1" applyAlignment="1">
      <alignment horizontal="center" vertical="center" textRotation="90" wrapText="1"/>
    </xf>
    <xf numFmtId="164" fontId="5" fillId="0" borderId="20" xfId="1" applyNumberFormat="1" applyFont="1" applyFill="1" applyBorder="1" applyAlignment="1">
      <alignment horizontal="center" vertical="center"/>
    </xf>
    <xf numFmtId="164" fontId="5" fillId="0" borderId="9" xfId="1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textRotation="90" wrapText="1"/>
    </xf>
    <xf numFmtId="0" fontId="5" fillId="0" borderId="3" xfId="1" applyFont="1" applyFill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vertical="center"/>
    </xf>
    <xf numFmtId="0" fontId="5" fillId="0" borderId="2" xfId="1" applyFont="1" applyBorder="1" applyAlignment="1">
      <alignment vertical="center"/>
    </xf>
    <xf numFmtId="0" fontId="5" fillId="0" borderId="9" xfId="1" applyFont="1" applyBorder="1" applyAlignment="1">
      <alignment vertical="center"/>
    </xf>
    <xf numFmtId="0" fontId="5" fillId="0" borderId="9" xfId="1" applyFont="1" applyBorder="1" applyAlignment="1">
      <alignment horizontal="center" vertical="center" textRotation="90"/>
    </xf>
    <xf numFmtId="164" fontId="5" fillId="0" borderId="20" xfId="1" applyNumberFormat="1" applyFont="1" applyBorder="1" applyAlignment="1">
      <alignment horizontal="center" vertical="center" textRotation="90"/>
    </xf>
    <xf numFmtId="0" fontId="5" fillId="0" borderId="22" xfId="1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5" fillId="0" borderId="20" xfId="1" applyFont="1" applyBorder="1" applyAlignment="1">
      <alignment vertical="center"/>
    </xf>
    <xf numFmtId="0" fontId="4" fillId="0" borderId="25" xfId="0" applyFont="1" applyBorder="1" applyAlignment="1">
      <alignment horizontal="center" vertical="center"/>
    </xf>
    <xf numFmtId="0" fontId="1" fillId="0" borderId="27" xfId="0" applyFont="1" applyBorder="1"/>
    <xf numFmtId="49" fontId="5" fillId="0" borderId="14" xfId="1" applyNumberFormat="1" applyFont="1" applyBorder="1" applyAlignment="1">
      <alignment horizontal="center" vertical="center"/>
    </xf>
    <xf numFmtId="0" fontId="5" fillId="0" borderId="0" xfId="1" applyFont="1" applyFill="1" applyBorder="1"/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5" fillId="0" borderId="0" xfId="1" applyFont="1" applyBorder="1" applyAlignment="1">
      <alignment horizontal="center"/>
    </xf>
    <xf numFmtId="21" fontId="4" fillId="0" borderId="0" xfId="0" applyNumberFormat="1" applyFont="1" applyBorder="1" applyAlignment="1">
      <alignment horizontal="center" vertical="center"/>
    </xf>
    <xf numFmtId="164" fontId="5" fillId="0" borderId="0" xfId="1" applyNumberFormat="1" applyFont="1" applyBorder="1" applyAlignment="1">
      <alignment horizontal="center"/>
    </xf>
    <xf numFmtId="21" fontId="4" fillId="0" borderId="15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33" xfId="1" applyFont="1" applyBorder="1" applyAlignment="1">
      <alignment horizontal="center" vertical="center"/>
    </xf>
    <xf numFmtId="0" fontId="5" fillId="0" borderId="34" xfId="1" applyFont="1" applyBorder="1" applyAlignment="1">
      <alignment horizontal="center" vertical="center"/>
    </xf>
    <xf numFmtId="49" fontId="5" fillId="0" borderId="34" xfId="1" applyNumberFormat="1" applyFont="1" applyBorder="1" applyAlignment="1">
      <alignment horizontal="center" vertical="center"/>
    </xf>
    <xf numFmtId="49" fontId="5" fillId="0" borderId="35" xfId="1" applyNumberFormat="1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5" fillId="0" borderId="18" xfId="1" applyFont="1" applyFill="1" applyBorder="1"/>
    <xf numFmtId="0" fontId="5" fillId="0" borderId="19" xfId="1" applyFont="1" applyFill="1" applyBorder="1"/>
    <xf numFmtId="0" fontId="5" fillId="0" borderId="12" xfId="1" applyFont="1" applyFill="1" applyBorder="1"/>
    <xf numFmtId="0" fontId="5" fillId="0" borderId="13" xfId="1" applyFont="1" applyFill="1" applyBorder="1"/>
    <xf numFmtId="0" fontId="5" fillId="0" borderId="12" xfId="1" applyFont="1" applyBorder="1"/>
    <xf numFmtId="0" fontId="5" fillId="0" borderId="13" xfId="1" applyFont="1" applyBorder="1"/>
    <xf numFmtId="0" fontId="5" fillId="0" borderId="24" xfId="1" applyFont="1" applyFill="1" applyBorder="1"/>
    <xf numFmtId="0" fontId="5" fillId="0" borderId="26" xfId="1" applyFont="1" applyBorder="1"/>
    <xf numFmtId="0" fontId="4" fillId="0" borderId="12" xfId="0" applyFont="1" applyBorder="1"/>
    <xf numFmtId="0" fontId="5" fillId="0" borderId="26" xfId="1" applyFont="1" applyFill="1" applyBorder="1"/>
    <xf numFmtId="0" fontId="5" fillId="0" borderId="16" xfId="1" applyFont="1" applyFill="1" applyBorder="1"/>
    <xf numFmtId="0" fontId="5" fillId="0" borderId="17" xfId="1" applyFont="1" applyFill="1" applyBorder="1"/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5" fillId="0" borderId="37" xfId="1" applyFont="1" applyFill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21" fontId="4" fillId="0" borderId="21" xfId="0" applyNumberFormat="1" applyFont="1" applyBorder="1" applyAlignment="1">
      <alignment horizontal="center" vertical="center"/>
    </xf>
    <xf numFmtId="21" fontId="4" fillId="0" borderId="22" xfId="0" applyNumberFormat="1" applyFont="1" applyBorder="1" applyAlignment="1">
      <alignment horizontal="center" vertical="center"/>
    </xf>
    <xf numFmtId="166" fontId="4" fillId="0" borderId="22" xfId="0" applyNumberFormat="1" applyFont="1" applyBorder="1" applyAlignment="1">
      <alignment horizontal="center" vertical="center"/>
    </xf>
    <xf numFmtId="164" fontId="5" fillId="0" borderId="22" xfId="1" applyNumberFormat="1" applyFont="1" applyFill="1" applyBorder="1" applyAlignment="1">
      <alignment horizontal="center"/>
    </xf>
    <xf numFmtId="21" fontId="4" fillId="0" borderId="22" xfId="0" applyNumberFormat="1" applyFont="1" applyBorder="1" applyAlignment="1">
      <alignment horizontal="center"/>
    </xf>
    <xf numFmtId="21" fontId="4" fillId="0" borderId="32" xfId="0" applyNumberFormat="1" applyFont="1" applyBorder="1" applyAlignment="1">
      <alignment horizontal="center" vertical="center"/>
    </xf>
    <xf numFmtId="21" fontId="4" fillId="0" borderId="23" xfId="0" applyNumberFormat="1" applyFont="1" applyBorder="1" applyAlignment="1">
      <alignment horizontal="center" vertical="center"/>
    </xf>
    <xf numFmtId="0" fontId="5" fillId="0" borderId="33" xfId="1" applyFont="1" applyBorder="1" applyAlignment="1">
      <alignment horizontal="center"/>
    </xf>
    <xf numFmtId="0" fontId="5" fillId="0" borderId="34" xfId="1" applyFont="1" applyBorder="1" applyAlignment="1">
      <alignment horizontal="center"/>
    </xf>
    <xf numFmtId="0" fontId="5" fillId="0" borderId="40" xfId="1" applyFont="1" applyBorder="1" applyAlignment="1">
      <alignment horizontal="center"/>
    </xf>
    <xf numFmtId="0" fontId="5" fillId="0" borderId="35" xfId="1" applyFont="1" applyBorder="1" applyAlignment="1">
      <alignment horizontal="center"/>
    </xf>
    <xf numFmtId="21" fontId="4" fillId="0" borderId="36" xfId="0" applyNumberFormat="1" applyFont="1" applyBorder="1" applyAlignment="1">
      <alignment horizontal="center" vertical="center"/>
    </xf>
    <xf numFmtId="21" fontId="4" fillId="0" borderId="37" xfId="0" applyNumberFormat="1" applyFont="1" applyBorder="1" applyAlignment="1">
      <alignment horizontal="center" vertical="center"/>
    </xf>
    <xf numFmtId="164" fontId="5" fillId="0" borderId="37" xfId="1" applyNumberFormat="1" applyFont="1" applyFill="1" applyBorder="1" applyAlignment="1">
      <alignment horizontal="center"/>
    </xf>
    <xf numFmtId="21" fontId="4" fillId="0" borderId="37" xfId="0" applyNumberFormat="1" applyFont="1" applyBorder="1" applyAlignment="1">
      <alignment horizontal="center"/>
    </xf>
    <xf numFmtId="166" fontId="4" fillId="0" borderId="38" xfId="0" applyNumberFormat="1" applyFont="1" applyBorder="1" applyAlignment="1">
      <alignment horizontal="center" vertical="center"/>
    </xf>
    <xf numFmtId="21" fontId="4" fillId="0" borderId="38" xfId="0" applyNumberFormat="1" applyFont="1" applyBorder="1" applyAlignment="1">
      <alignment horizontal="center" vertical="center"/>
    </xf>
    <xf numFmtId="21" fontId="4" fillId="0" borderId="39" xfId="0" applyNumberFormat="1" applyFont="1" applyBorder="1" applyAlignment="1">
      <alignment horizontal="center" vertical="center"/>
    </xf>
    <xf numFmtId="21" fontId="4" fillId="0" borderId="30" xfId="0" applyNumberFormat="1" applyFont="1" applyBorder="1" applyAlignment="1">
      <alignment horizontal="center" vertical="center"/>
    </xf>
    <xf numFmtId="21" fontId="4" fillId="0" borderId="41" xfId="0" applyNumberFormat="1" applyFont="1" applyBorder="1" applyAlignment="1">
      <alignment horizontal="center" vertical="center"/>
    </xf>
    <xf numFmtId="164" fontId="5" fillId="0" borderId="41" xfId="1" applyNumberFormat="1" applyFont="1" applyBorder="1" applyAlignment="1">
      <alignment horizontal="center"/>
    </xf>
    <xf numFmtId="21" fontId="4" fillId="0" borderId="41" xfId="0" applyNumberFormat="1" applyFont="1" applyBorder="1" applyAlignment="1">
      <alignment horizontal="center"/>
    </xf>
    <xf numFmtId="21" fontId="4" fillId="0" borderId="42" xfId="0" applyNumberFormat="1" applyFont="1" applyBorder="1" applyAlignment="1">
      <alignment horizontal="center" vertical="center"/>
    </xf>
    <xf numFmtId="21" fontId="4" fillId="0" borderId="43" xfId="0" applyNumberFormat="1" applyFont="1" applyBorder="1" applyAlignment="1">
      <alignment horizontal="center" vertical="center"/>
    </xf>
    <xf numFmtId="164" fontId="5" fillId="0" borderId="33" xfId="1" applyNumberFormat="1" applyFont="1" applyBorder="1" applyAlignment="1">
      <alignment horizontal="center"/>
    </xf>
    <xf numFmtId="164" fontId="5" fillId="0" borderId="34" xfId="1" applyNumberFormat="1" applyFont="1" applyBorder="1" applyAlignment="1">
      <alignment horizontal="center"/>
    </xf>
    <xf numFmtId="164" fontId="5" fillId="0" borderId="40" xfId="1" applyNumberFormat="1" applyFont="1" applyBorder="1" applyAlignment="1">
      <alignment horizontal="center"/>
    </xf>
    <xf numFmtId="164" fontId="5" fillId="0" borderId="35" xfId="1" applyNumberFormat="1" applyFont="1" applyBorder="1" applyAlignment="1">
      <alignment horizont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22" xfId="0" applyNumberFormat="1" applyFont="1" applyBorder="1" applyAlignment="1">
      <alignment horizontal="center" vertical="center"/>
    </xf>
    <xf numFmtId="21" fontId="4" fillId="0" borderId="22" xfId="0" applyNumberFormat="1" applyFont="1" applyBorder="1"/>
    <xf numFmtId="21" fontId="4" fillId="0" borderId="23" xfId="0" applyNumberFormat="1" applyFont="1" applyBorder="1"/>
    <xf numFmtId="0" fontId="4" fillId="0" borderId="34" xfId="0" applyFont="1" applyBorder="1" applyAlignment="1">
      <alignment horizontal="center"/>
    </xf>
    <xf numFmtId="21" fontId="4" fillId="0" borderId="36" xfId="0" applyNumberFormat="1" applyFont="1" applyBorder="1" applyAlignment="1">
      <alignment horizontal="center"/>
    </xf>
    <xf numFmtId="21" fontId="4" fillId="0" borderId="38" xfId="0" applyNumberFormat="1" applyFont="1" applyBorder="1" applyAlignment="1">
      <alignment horizontal="center"/>
    </xf>
    <xf numFmtId="21" fontId="4" fillId="0" borderId="39" xfId="0" applyNumberFormat="1" applyFont="1" applyBorder="1" applyAlignment="1">
      <alignment horizontal="center"/>
    </xf>
    <xf numFmtId="166" fontId="4" fillId="0" borderId="42" xfId="0" applyNumberFormat="1" applyFont="1" applyBorder="1" applyAlignment="1">
      <alignment horizontal="center" vertical="center"/>
    </xf>
    <xf numFmtId="46" fontId="4" fillId="0" borderId="43" xfId="0" applyNumberFormat="1" applyFont="1" applyBorder="1" applyAlignment="1">
      <alignment horizontal="center"/>
    </xf>
    <xf numFmtId="164" fontId="5" fillId="0" borderId="33" xfId="1" applyNumberFormat="1" applyFont="1" applyBorder="1" applyAlignment="1">
      <alignment horizontal="center" vertical="center"/>
    </xf>
    <xf numFmtId="164" fontId="5" fillId="0" borderId="34" xfId="1" applyNumberFormat="1" applyFont="1" applyBorder="1" applyAlignment="1">
      <alignment horizontal="center" vertical="center"/>
    </xf>
    <xf numFmtId="164" fontId="5" fillId="0" borderId="35" xfId="1" applyNumberFormat="1" applyFont="1" applyBorder="1" applyAlignment="1">
      <alignment horizontal="center" vertical="center"/>
    </xf>
    <xf numFmtId="0" fontId="5" fillId="0" borderId="44" xfId="1" applyNumberFormat="1" applyFont="1" applyFill="1" applyBorder="1" applyAlignment="1">
      <alignment horizontal="center" vertical="center" textRotation="90" wrapText="1"/>
    </xf>
    <xf numFmtId="0" fontId="5" fillId="0" borderId="45" xfId="1" applyFont="1" applyFill="1" applyBorder="1" applyAlignment="1">
      <alignment horizontal="center" vertical="center" textRotation="90" wrapText="1"/>
    </xf>
    <xf numFmtId="164" fontId="5" fillId="0" borderId="2" xfId="1" applyNumberFormat="1" applyFont="1" applyBorder="1" applyAlignment="1">
      <alignment horizontal="center" vertical="center" textRotation="90"/>
    </xf>
    <xf numFmtId="164" fontId="5" fillId="0" borderId="9" xfId="1" applyNumberFormat="1" applyFont="1" applyBorder="1" applyAlignment="1">
      <alignment horizontal="center" vertical="center" textRotation="90"/>
    </xf>
    <xf numFmtId="0" fontId="1" fillId="0" borderId="0" xfId="0" applyFont="1" applyBorder="1"/>
    <xf numFmtId="0" fontId="6" fillId="0" borderId="4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31" xfId="1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31" xfId="0" applyFont="1" applyBorder="1" applyAlignment="1">
      <alignment horizont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62"/>
  <sheetViews>
    <sheetView tabSelected="1" workbookViewId="0">
      <selection sqref="A1:O1"/>
    </sheetView>
  </sheetViews>
  <sheetFormatPr defaultColWidth="8.7109375" defaultRowHeight="15" x14ac:dyDescent="0.25"/>
  <cols>
    <col min="1" max="1" width="8.7109375" style="1"/>
    <col min="2" max="2" width="34.7109375" style="1" bestFit="1" customWidth="1"/>
    <col min="3" max="3" width="35.85546875" style="2" bestFit="1" customWidth="1"/>
    <col min="4" max="11" width="6.42578125" style="1" customWidth="1"/>
    <col min="12" max="12" width="7.42578125" style="1" bestFit="1" customWidth="1"/>
    <col min="13" max="16384" width="8.7109375" style="1"/>
  </cols>
  <sheetData>
    <row r="1" spans="1:36" ht="32.25" thickBot="1" x14ac:dyDescent="0.55000000000000004">
      <c r="A1" s="114" t="s">
        <v>24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6"/>
    </row>
    <row r="3" spans="1:36" ht="15.75" thickBot="1" x14ac:dyDescent="0.3"/>
    <row r="4" spans="1:36" ht="94.5" thickBot="1" x14ac:dyDescent="0.3">
      <c r="A4" s="7" t="s">
        <v>0</v>
      </c>
      <c r="B4" s="21" t="s">
        <v>12</v>
      </c>
      <c r="C4" s="28" t="s">
        <v>23</v>
      </c>
      <c r="D4" s="8" t="s">
        <v>13</v>
      </c>
      <c r="E4" s="9" t="s">
        <v>14</v>
      </c>
      <c r="F4" s="10" t="s">
        <v>15</v>
      </c>
      <c r="G4" s="10" t="s">
        <v>16</v>
      </c>
      <c r="H4" s="10" t="s">
        <v>17</v>
      </c>
      <c r="I4" s="10" t="s">
        <v>18</v>
      </c>
      <c r="J4" s="10" t="s">
        <v>19</v>
      </c>
      <c r="K4" s="22" t="s">
        <v>20</v>
      </c>
      <c r="L4" s="11" t="s">
        <v>21</v>
      </c>
      <c r="M4" s="12" t="s">
        <v>1</v>
      </c>
      <c r="N4" s="23" t="s">
        <v>22</v>
      </c>
      <c r="O4" s="109" t="s">
        <v>91</v>
      </c>
      <c r="P4" s="3"/>
    </row>
    <row r="5" spans="1:36" ht="15.6" customHeight="1" thickBot="1" x14ac:dyDescent="0.3">
      <c r="A5" s="111" t="s">
        <v>40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3"/>
      <c r="P5" s="3"/>
    </row>
    <row r="6" spans="1:36" ht="15.75" x14ac:dyDescent="0.25">
      <c r="A6" s="40" t="s">
        <v>2</v>
      </c>
      <c r="B6" s="45" t="s">
        <v>37</v>
      </c>
      <c r="C6" s="46" t="s">
        <v>38</v>
      </c>
      <c r="D6" s="25">
        <v>0</v>
      </c>
      <c r="E6" s="19">
        <v>0</v>
      </c>
      <c r="F6" s="19">
        <v>0</v>
      </c>
      <c r="G6" s="19">
        <v>1</v>
      </c>
      <c r="H6" s="19">
        <v>0</v>
      </c>
      <c r="I6" s="19">
        <v>0</v>
      </c>
      <c r="J6" s="57">
        <v>0</v>
      </c>
      <c r="K6" s="69">
        <f t="shared" ref="K6:K29" si="0">SUM(D6:J6)</f>
        <v>1</v>
      </c>
      <c r="L6" s="62">
        <v>2.0833333333333333E-3</v>
      </c>
      <c r="M6" s="73">
        <v>6.7708333333333336E-3</v>
      </c>
      <c r="N6" s="86">
        <f t="shared" ref="N6:N29" si="1">M6-L6</f>
        <v>4.6875000000000007E-3</v>
      </c>
      <c r="O6" s="80">
        <v>5.3819444444444453E-3</v>
      </c>
      <c r="P6" s="4"/>
    </row>
    <row r="7" spans="1:36" ht="15.75" x14ac:dyDescent="0.25">
      <c r="A7" s="41" t="s">
        <v>3</v>
      </c>
      <c r="B7" s="47" t="s">
        <v>39</v>
      </c>
      <c r="C7" s="48" t="s">
        <v>38</v>
      </c>
      <c r="D7" s="26">
        <v>0</v>
      </c>
      <c r="E7" s="15">
        <v>0</v>
      </c>
      <c r="F7" s="15">
        <v>0</v>
      </c>
      <c r="G7" s="15">
        <v>2</v>
      </c>
      <c r="H7" s="15">
        <v>0</v>
      </c>
      <c r="I7" s="15">
        <v>0</v>
      </c>
      <c r="J7" s="58">
        <v>0</v>
      </c>
      <c r="K7" s="70">
        <f t="shared" si="0"/>
        <v>2</v>
      </c>
      <c r="L7" s="63">
        <v>1.3888888888888889E-3</v>
      </c>
      <c r="M7" s="74">
        <v>5.7638888888888887E-3</v>
      </c>
      <c r="N7" s="87">
        <f t="shared" si="1"/>
        <v>4.3749999999999995E-3</v>
      </c>
      <c r="O7" s="81">
        <v>5.7638888888888887E-3</v>
      </c>
      <c r="P7" s="4"/>
    </row>
    <row r="8" spans="1:36" ht="15.75" x14ac:dyDescent="0.25">
      <c r="A8" s="42" t="s">
        <v>4</v>
      </c>
      <c r="B8" s="47" t="s">
        <v>41</v>
      </c>
      <c r="C8" s="48" t="s">
        <v>42</v>
      </c>
      <c r="D8" s="26">
        <v>2</v>
      </c>
      <c r="E8" s="15">
        <v>1</v>
      </c>
      <c r="F8" s="15">
        <v>2</v>
      </c>
      <c r="G8" s="15">
        <v>1</v>
      </c>
      <c r="H8" s="15">
        <v>0</v>
      </c>
      <c r="I8" s="15">
        <v>0</v>
      </c>
      <c r="J8" s="58">
        <v>0</v>
      </c>
      <c r="K8" s="70">
        <f t="shared" si="0"/>
        <v>6</v>
      </c>
      <c r="L8" s="64">
        <v>1.3888888888888888E-2</v>
      </c>
      <c r="M8" s="74">
        <v>1.7962962962962962E-2</v>
      </c>
      <c r="N8" s="87">
        <f t="shared" si="1"/>
        <v>4.0740740740740737E-3</v>
      </c>
      <c r="O8" s="81">
        <v>8.2407407407407412E-3</v>
      </c>
      <c r="P8" s="4"/>
    </row>
    <row r="9" spans="1:36" ht="15.75" x14ac:dyDescent="0.25">
      <c r="A9" s="42" t="s">
        <v>5</v>
      </c>
      <c r="B9" s="49" t="s">
        <v>28</v>
      </c>
      <c r="C9" s="50" t="s">
        <v>25</v>
      </c>
      <c r="D9" s="24">
        <v>0</v>
      </c>
      <c r="E9" s="13">
        <v>0</v>
      </c>
      <c r="F9" s="14">
        <v>0</v>
      </c>
      <c r="G9" s="14">
        <v>2</v>
      </c>
      <c r="H9" s="14">
        <v>1</v>
      </c>
      <c r="I9" s="14">
        <v>0</v>
      </c>
      <c r="J9" s="59">
        <v>0</v>
      </c>
      <c r="K9" s="70">
        <f t="shared" si="0"/>
        <v>3</v>
      </c>
      <c r="L9" s="65">
        <v>1.0416666666666667E-3</v>
      </c>
      <c r="M9" s="75">
        <v>7.4652777777777781E-3</v>
      </c>
      <c r="N9" s="87">
        <f t="shared" si="1"/>
        <v>6.4236111111111117E-3</v>
      </c>
      <c r="O9" s="82">
        <v>8.5069444444444437E-3</v>
      </c>
      <c r="P9" s="4"/>
    </row>
    <row r="10" spans="1:36" ht="15.75" x14ac:dyDescent="0.25">
      <c r="A10" s="41" t="s">
        <v>6</v>
      </c>
      <c r="B10" s="47" t="s">
        <v>46</v>
      </c>
      <c r="C10" s="48" t="s">
        <v>47</v>
      </c>
      <c r="D10" s="26">
        <v>2</v>
      </c>
      <c r="E10" s="15">
        <v>2</v>
      </c>
      <c r="F10" s="15">
        <v>1</v>
      </c>
      <c r="G10" s="15">
        <v>1</v>
      </c>
      <c r="H10" s="15">
        <v>0</v>
      </c>
      <c r="I10" s="15">
        <v>0</v>
      </c>
      <c r="J10" s="58">
        <v>0</v>
      </c>
      <c r="K10" s="70">
        <f t="shared" si="0"/>
        <v>6</v>
      </c>
      <c r="L10" s="66">
        <v>1.7361111111111112E-2</v>
      </c>
      <c r="M10" s="76">
        <v>2.2048611111111113E-2</v>
      </c>
      <c r="N10" s="87">
        <f t="shared" si="1"/>
        <v>4.6875000000000007E-3</v>
      </c>
      <c r="O10" s="83">
        <v>8.8541666666666664E-3</v>
      </c>
      <c r="P10" s="4"/>
    </row>
    <row r="11" spans="1:36" ht="15.75" x14ac:dyDescent="0.25">
      <c r="A11" s="41" t="s">
        <v>7</v>
      </c>
      <c r="B11" s="47" t="s">
        <v>48</v>
      </c>
      <c r="C11" s="48" t="s">
        <v>49</v>
      </c>
      <c r="D11" s="26">
        <v>2</v>
      </c>
      <c r="E11" s="15">
        <v>1</v>
      </c>
      <c r="F11" s="15">
        <v>0</v>
      </c>
      <c r="G11" s="15">
        <v>3</v>
      </c>
      <c r="H11" s="15">
        <v>0</v>
      </c>
      <c r="I11" s="15">
        <v>0</v>
      </c>
      <c r="J11" s="58">
        <v>0</v>
      </c>
      <c r="K11" s="70">
        <f t="shared" si="0"/>
        <v>6</v>
      </c>
      <c r="L11" s="63">
        <v>1.1805555555555555E-2</v>
      </c>
      <c r="M11" s="74">
        <v>1.6782407407407409E-2</v>
      </c>
      <c r="N11" s="87">
        <f t="shared" si="1"/>
        <v>4.9768518518518538E-3</v>
      </c>
      <c r="O11" s="81">
        <v>9.1435185185185178E-3</v>
      </c>
      <c r="P11" s="4"/>
    </row>
    <row r="12" spans="1:36" ht="15.75" x14ac:dyDescent="0.25">
      <c r="A12" s="42" t="s">
        <v>8</v>
      </c>
      <c r="B12" s="47" t="s">
        <v>50</v>
      </c>
      <c r="C12" s="48" t="s">
        <v>75</v>
      </c>
      <c r="D12" s="26">
        <v>2</v>
      </c>
      <c r="E12" s="15">
        <v>1</v>
      </c>
      <c r="F12" s="15">
        <v>0</v>
      </c>
      <c r="G12" s="15">
        <v>3</v>
      </c>
      <c r="H12" s="15">
        <v>0</v>
      </c>
      <c r="I12" s="15">
        <v>0</v>
      </c>
      <c r="J12" s="58">
        <v>0</v>
      </c>
      <c r="K12" s="70">
        <f t="shared" si="0"/>
        <v>6</v>
      </c>
      <c r="L12" s="63">
        <v>1.5972222222222224E-2</v>
      </c>
      <c r="M12" s="74">
        <v>2.1180555555555553E-2</v>
      </c>
      <c r="N12" s="87">
        <f t="shared" si="1"/>
        <v>5.2083333333333287E-3</v>
      </c>
      <c r="O12" s="81">
        <v>9.3749999999999997E-3</v>
      </c>
    </row>
    <row r="13" spans="1:36" ht="15.75" x14ac:dyDescent="0.25">
      <c r="A13" s="42" t="s">
        <v>9</v>
      </c>
      <c r="B13" s="47" t="s">
        <v>70</v>
      </c>
      <c r="C13" s="48" t="s">
        <v>71</v>
      </c>
      <c r="D13" s="26">
        <v>0</v>
      </c>
      <c r="E13" s="15">
        <v>2</v>
      </c>
      <c r="F13" s="15">
        <v>0</v>
      </c>
      <c r="G13" s="15">
        <v>2</v>
      </c>
      <c r="H13" s="15">
        <v>0</v>
      </c>
      <c r="I13" s="15">
        <v>0</v>
      </c>
      <c r="J13" s="58">
        <v>0</v>
      </c>
      <c r="K13" s="70">
        <f t="shared" si="0"/>
        <v>4</v>
      </c>
      <c r="L13" s="63">
        <v>2.5347222222222219E-2</v>
      </c>
      <c r="M13" s="74">
        <v>3.2060185185185185E-2</v>
      </c>
      <c r="N13" s="87">
        <f t="shared" si="1"/>
        <v>6.7129629629629657E-3</v>
      </c>
      <c r="O13" s="81">
        <v>9.4907407407407406E-3</v>
      </c>
    </row>
    <row r="14" spans="1:36" ht="15.75" x14ac:dyDescent="0.25">
      <c r="A14" s="41" t="s">
        <v>10</v>
      </c>
      <c r="B14" s="47" t="s">
        <v>66</v>
      </c>
      <c r="C14" s="48" t="s">
        <v>67</v>
      </c>
      <c r="D14" s="26">
        <v>2</v>
      </c>
      <c r="E14" s="15">
        <v>1</v>
      </c>
      <c r="F14" s="15">
        <v>0</v>
      </c>
      <c r="G14" s="15">
        <v>3</v>
      </c>
      <c r="H14" s="15">
        <v>0</v>
      </c>
      <c r="I14" s="15">
        <v>0</v>
      </c>
      <c r="J14" s="58">
        <v>0</v>
      </c>
      <c r="K14" s="70">
        <f t="shared" si="0"/>
        <v>6</v>
      </c>
      <c r="L14" s="63">
        <v>1.2499999999999999E-2</v>
      </c>
      <c r="M14" s="74">
        <v>1.8449074074074073E-2</v>
      </c>
      <c r="N14" s="87">
        <f t="shared" si="1"/>
        <v>5.9490740740740736E-3</v>
      </c>
      <c r="O14" s="81">
        <v>1.0115740740740741E-2</v>
      </c>
    </row>
    <row r="15" spans="1:36" ht="15.75" x14ac:dyDescent="0.25">
      <c r="A15" s="41" t="s">
        <v>11</v>
      </c>
      <c r="B15" s="47" t="s">
        <v>68</v>
      </c>
      <c r="C15" s="48" t="s">
        <v>69</v>
      </c>
      <c r="D15" s="26">
        <v>1</v>
      </c>
      <c r="E15" s="15">
        <v>4</v>
      </c>
      <c r="F15" s="15">
        <v>0</v>
      </c>
      <c r="G15" s="15">
        <v>3</v>
      </c>
      <c r="H15" s="15">
        <v>0</v>
      </c>
      <c r="I15" s="15">
        <v>0</v>
      </c>
      <c r="J15" s="58">
        <v>0</v>
      </c>
      <c r="K15" s="70">
        <f t="shared" si="0"/>
        <v>8</v>
      </c>
      <c r="L15" s="63">
        <v>7.6388888888888886E-3</v>
      </c>
      <c r="M15" s="74">
        <v>1.2210648148148146E-2</v>
      </c>
      <c r="N15" s="87">
        <f t="shared" si="1"/>
        <v>4.5717592592592572E-3</v>
      </c>
      <c r="O15" s="81">
        <v>1.0127314814814815E-2</v>
      </c>
    </row>
    <row r="16" spans="1:36" s="30" customFormat="1" ht="15.75" x14ac:dyDescent="0.25">
      <c r="A16" s="42" t="s">
        <v>51</v>
      </c>
      <c r="B16" s="47" t="s">
        <v>74</v>
      </c>
      <c r="C16" s="50" t="s">
        <v>75</v>
      </c>
      <c r="D16" s="26">
        <v>2</v>
      </c>
      <c r="E16" s="15">
        <v>0</v>
      </c>
      <c r="F16" s="15">
        <v>0</v>
      </c>
      <c r="G16" s="15">
        <v>2</v>
      </c>
      <c r="H16" s="15">
        <v>0</v>
      </c>
      <c r="I16" s="15">
        <v>0</v>
      </c>
      <c r="J16" s="58">
        <v>0</v>
      </c>
      <c r="K16" s="70">
        <f t="shared" si="0"/>
        <v>4</v>
      </c>
      <c r="L16" s="63">
        <v>2.4305555555555556E-2</v>
      </c>
      <c r="M16" s="74">
        <v>3.2870370370370376E-2</v>
      </c>
      <c r="N16" s="87">
        <f t="shared" si="1"/>
        <v>8.5648148148148202E-3</v>
      </c>
      <c r="O16" s="81">
        <v>1.1342592592592592E-2</v>
      </c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</row>
    <row r="17" spans="1:34" ht="15.75" x14ac:dyDescent="0.25">
      <c r="A17" s="42" t="s">
        <v>52</v>
      </c>
      <c r="B17" s="51" t="s">
        <v>76</v>
      </c>
      <c r="C17" s="52" t="s">
        <v>34</v>
      </c>
      <c r="D17" s="44">
        <v>3</v>
      </c>
      <c r="E17" s="29">
        <v>1</v>
      </c>
      <c r="F17" s="29">
        <v>1</v>
      </c>
      <c r="G17" s="29">
        <v>2</v>
      </c>
      <c r="H17" s="29">
        <v>0</v>
      </c>
      <c r="I17" s="29">
        <v>0</v>
      </c>
      <c r="J17" s="60">
        <v>0</v>
      </c>
      <c r="K17" s="71">
        <f t="shared" si="0"/>
        <v>7</v>
      </c>
      <c r="L17" s="67">
        <v>8.3333333333333332E-3</v>
      </c>
      <c r="M17" s="77">
        <v>1.4930555555555556E-2</v>
      </c>
      <c r="N17" s="88">
        <f t="shared" si="1"/>
        <v>6.5972222222222231E-3</v>
      </c>
      <c r="O17" s="84">
        <v>1.1458333333333334E-2</v>
      </c>
    </row>
    <row r="18" spans="1:34" ht="15.75" x14ac:dyDescent="0.25">
      <c r="A18" s="41" t="s">
        <v>53</v>
      </c>
      <c r="B18" s="49" t="s">
        <v>27</v>
      </c>
      <c r="C18" s="50" t="s">
        <v>75</v>
      </c>
      <c r="D18" s="24">
        <v>2</v>
      </c>
      <c r="E18" s="13">
        <v>1</v>
      </c>
      <c r="F18" s="14">
        <v>0</v>
      </c>
      <c r="G18" s="14">
        <v>2</v>
      </c>
      <c r="H18" s="14">
        <v>0</v>
      </c>
      <c r="I18" s="14">
        <v>0</v>
      </c>
      <c r="J18" s="59">
        <v>0</v>
      </c>
      <c r="K18" s="70">
        <f t="shared" si="0"/>
        <v>5</v>
      </c>
      <c r="L18" s="65">
        <v>2.1527777777777781E-2</v>
      </c>
      <c r="M18" s="75">
        <v>2.9629629629629627E-2</v>
      </c>
      <c r="N18" s="87">
        <f t="shared" si="1"/>
        <v>8.1018518518518462E-3</v>
      </c>
      <c r="O18" s="82">
        <v>1.1574074074074075E-2</v>
      </c>
    </row>
    <row r="19" spans="1:34" ht="15.75" x14ac:dyDescent="0.25">
      <c r="A19" s="41" t="s">
        <v>54</v>
      </c>
      <c r="B19" s="53" t="s">
        <v>45</v>
      </c>
      <c r="C19" s="50" t="s">
        <v>75</v>
      </c>
      <c r="D19" s="26">
        <v>2</v>
      </c>
      <c r="E19" s="15">
        <v>1</v>
      </c>
      <c r="F19" s="15">
        <v>0</v>
      </c>
      <c r="G19" s="15">
        <v>1</v>
      </c>
      <c r="H19" s="15">
        <v>0</v>
      </c>
      <c r="I19" s="15">
        <v>0</v>
      </c>
      <c r="J19" s="58">
        <v>0</v>
      </c>
      <c r="K19" s="70">
        <f t="shared" si="0"/>
        <v>4</v>
      </c>
      <c r="L19" s="66">
        <v>2.361111111111111E-2</v>
      </c>
      <c r="M19" s="76">
        <v>3.2870370370370376E-2</v>
      </c>
      <c r="N19" s="87">
        <f t="shared" si="1"/>
        <v>9.2592592592592657E-3</v>
      </c>
      <c r="O19" s="83">
        <v>1.2037037037037035E-2</v>
      </c>
    </row>
    <row r="20" spans="1:34" ht="15.75" x14ac:dyDescent="0.25">
      <c r="A20" s="42" t="s">
        <v>55</v>
      </c>
      <c r="B20" s="47" t="s">
        <v>26</v>
      </c>
      <c r="C20" s="50" t="s">
        <v>25</v>
      </c>
      <c r="D20" s="24">
        <v>2</v>
      </c>
      <c r="E20" s="13">
        <v>1</v>
      </c>
      <c r="F20" s="14">
        <v>0</v>
      </c>
      <c r="G20" s="14">
        <v>2</v>
      </c>
      <c r="H20" s="14">
        <v>0</v>
      </c>
      <c r="I20" s="14">
        <v>0</v>
      </c>
      <c r="J20" s="59">
        <v>0</v>
      </c>
      <c r="K20" s="70">
        <f t="shared" si="0"/>
        <v>5</v>
      </c>
      <c r="L20" s="65">
        <v>2.013888888888889E-2</v>
      </c>
      <c r="M20" s="75">
        <v>2.884259259259259E-2</v>
      </c>
      <c r="N20" s="87">
        <f t="shared" si="1"/>
        <v>8.7037037037036996E-3</v>
      </c>
      <c r="O20" s="82">
        <v>1.2175925925925929E-2</v>
      </c>
    </row>
    <row r="21" spans="1:34" ht="15.75" x14ac:dyDescent="0.25">
      <c r="A21" s="42" t="s">
        <v>56</v>
      </c>
      <c r="B21" s="49" t="s">
        <v>31</v>
      </c>
      <c r="C21" s="50"/>
      <c r="D21" s="24">
        <v>4</v>
      </c>
      <c r="E21" s="13">
        <v>1</v>
      </c>
      <c r="F21" s="14">
        <v>0</v>
      </c>
      <c r="G21" s="14">
        <v>3</v>
      </c>
      <c r="H21" s="14">
        <v>0</v>
      </c>
      <c r="I21" s="14">
        <v>0</v>
      </c>
      <c r="J21" s="59">
        <v>0</v>
      </c>
      <c r="K21" s="70">
        <f t="shared" si="0"/>
        <v>8</v>
      </c>
      <c r="L21" s="65">
        <v>2.7777777777777779E-3</v>
      </c>
      <c r="M21" s="75">
        <v>9.4907407407407406E-3</v>
      </c>
      <c r="N21" s="87">
        <f t="shared" si="1"/>
        <v>6.7129629629629622E-3</v>
      </c>
      <c r="O21" s="82">
        <v>1.2268518518518519E-2</v>
      </c>
    </row>
    <row r="22" spans="1:34" ht="15.75" x14ac:dyDescent="0.25">
      <c r="A22" s="41" t="s">
        <v>57</v>
      </c>
      <c r="B22" s="47" t="s">
        <v>73</v>
      </c>
      <c r="C22" s="48"/>
      <c r="D22" s="26">
        <v>1</v>
      </c>
      <c r="E22" s="15">
        <v>3</v>
      </c>
      <c r="F22" s="15">
        <v>0</v>
      </c>
      <c r="G22" s="15">
        <v>1</v>
      </c>
      <c r="H22" s="15">
        <v>0</v>
      </c>
      <c r="I22" s="15">
        <v>2</v>
      </c>
      <c r="J22" s="58">
        <v>0</v>
      </c>
      <c r="K22" s="70">
        <f t="shared" si="0"/>
        <v>7</v>
      </c>
      <c r="L22" s="63">
        <v>4.1666666666666666E-3</v>
      </c>
      <c r="M22" s="74">
        <v>1.1805555555555555E-2</v>
      </c>
      <c r="N22" s="87">
        <f t="shared" si="1"/>
        <v>7.6388888888888886E-3</v>
      </c>
      <c r="O22" s="81">
        <v>1.2499999999999999E-2</v>
      </c>
    </row>
    <row r="23" spans="1:34" s="30" customFormat="1" ht="15.75" x14ac:dyDescent="0.25">
      <c r="A23" s="41" t="s">
        <v>58</v>
      </c>
      <c r="B23" s="47" t="s">
        <v>32</v>
      </c>
      <c r="C23" s="48" t="s">
        <v>69</v>
      </c>
      <c r="D23" s="24">
        <v>2</v>
      </c>
      <c r="E23" s="13">
        <v>3</v>
      </c>
      <c r="F23" s="14">
        <v>0</v>
      </c>
      <c r="G23" s="14">
        <v>3</v>
      </c>
      <c r="H23" s="14">
        <v>0</v>
      </c>
      <c r="I23" s="14">
        <v>0</v>
      </c>
      <c r="J23" s="59">
        <v>0</v>
      </c>
      <c r="K23" s="70">
        <f t="shared" si="0"/>
        <v>8</v>
      </c>
      <c r="L23" s="65">
        <v>4.8611111111111112E-3</v>
      </c>
      <c r="M23" s="75">
        <v>1.2268518518518519E-2</v>
      </c>
      <c r="N23" s="87">
        <f t="shared" si="1"/>
        <v>7.4074074074074077E-3</v>
      </c>
      <c r="O23" s="82">
        <v>1.2962962962962963E-2</v>
      </c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</row>
    <row r="24" spans="1:34" ht="15.75" x14ac:dyDescent="0.25">
      <c r="A24" s="42" t="s">
        <v>59</v>
      </c>
      <c r="B24" s="51" t="s">
        <v>65</v>
      </c>
      <c r="C24" s="54" t="s">
        <v>44</v>
      </c>
      <c r="D24" s="44">
        <v>2</v>
      </c>
      <c r="E24" s="29">
        <v>0</v>
      </c>
      <c r="F24" s="29">
        <v>0</v>
      </c>
      <c r="G24" s="29">
        <v>2</v>
      </c>
      <c r="H24" s="29">
        <v>0</v>
      </c>
      <c r="I24" s="29">
        <v>2</v>
      </c>
      <c r="J24" s="60">
        <v>0</v>
      </c>
      <c r="K24" s="71">
        <f t="shared" si="0"/>
        <v>6</v>
      </c>
      <c r="L24" s="67">
        <v>2.2916666666666669E-2</v>
      </c>
      <c r="M24" s="78">
        <v>3.1770833333333331E-2</v>
      </c>
      <c r="N24" s="87">
        <f t="shared" si="1"/>
        <v>8.854166666666663E-3</v>
      </c>
      <c r="O24" s="84">
        <v>1.3020833333333334E-2</v>
      </c>
    </row>
    <row r="25" spans="1:34" ht="15.75" x14ac:dyDescent="0.25">
      <c r="A25" s="42" t="s">
        <v>60</v>
      </c>
      <c r="B25" s="47" t="s">
        <v>43</v>
      </c>
      <c r="C25" s="48" t="s">
        <v>44</v>
      </c>
      <c r="D25" s="26">
        <v>2</v>
      </c>
      <c r="E25" s="15">
        <v>0</v>
      </c>
      <c r="F25" s="15">
        <v>0</v>
      </c>
      <c r="G25" s="15">
        <v>3</v>
      </c>
      <c r="H25" s="15">
        <v>0</v>
      </c>
      <c r="I25" s="15">
        <v>0</v>
      </c>
      <c r="J25" s="58">
        <v>0</v>
      </c>
      <c r="K25" s="70">
        <f t="shared" si="0"/>
        <v>5</v>
      </c>
      <c r="L25" s="63">
        <v>2.2222222222222223E-2</v>
      </c>
      <c r="M25" s="74">
        <v>3.2060185185185185E-2</v>
      </c>
      <c r="N25" s="87">
        <f t="shared" si="1"/>
        <v>9.8379629629629615E-3</v>
      </c>
      <c r="O25" s="81">
        <v>1.3310185185185187E-2</v>
      </c>
    </row>
    <row r="26" spans="1:34" ht="15.75" x14ac:dyDescent="0.25">
      <c r="A26" s="41" t="s">
        <v>61</v>
      </c>
      <c r="B26" s="47" t="s">
        <v>35</v>
      </c>
      <c r="C26" s="48" t="s">
        <v>36</v>
      </c>
      <c r="D26" s="26">
        <v>1</v>
      </c>
      <c r="E26" s="15">
        <v>2</v>
      </c>
      <c r="F26" s="15">
        <v>0</v>
      </c>
      <c r="G26" s="15">
        <v>3</v>
      </c>
      <c r="H26" s="15">
        <v>0</v>
      </c>
      <c r="I26" s="15">
        <v>0</v>
      </c>
      <c r="J26" s="58">
        <v>10</v>
      </c>
      <c r="K26" s="70">
        <f t="shared" si="0"/>
        <v>16</v>
      </c>
      <c r="L26" s="63">
        <v>3.472222222222222E-3</v>
      </c>
      <c r="M26" s="74">
        <v>9.8958333333333329E-3</v>
      </c>
      <c r="N26" s="87">
        <f t="shared" si="1"/>
        <v>6.4236111111111108E-3</v>
      </c>
      <c r="O26" s="81">
        <v>1.7534722222222222E-2</v>
      </c>
    </row>
    <row r="27" spans="1:34" ht="15.75" x14ac:dyDescent="0.25">
      <c r="A27" s="41" t="s">
        <v>62</v>
      </c>
      <c r="B27" s="47" t="s">
        <v>29</v>
      </c>
      <c r="C27" s="48" t="s">
        <v>30</v>
      </c>
      <c r="D27" s="24">
        <v>3</v>
      </c>
      <c r="E27" s="13">
        <v>1</v>
      </c>
      <c r="F27" s="14">
        <v>1</v>
      </c>
      <c r="G27" s="14">
        <v>2</v>
      </c>
      <c r="H27" s="14">
        <v>0</v>
      </c>
      <c r="I27" s="14">
        <v>0</v>
      </c>
      <c r="J27" s="59">
        <v>10</v>
      </c>
      <c r="K27" s="70">
        <f t="shared" si="0"/>
        <v>17</v>
      </c>
      <c r="L27" s="65">
        <v>1.4583333333333332E-2</v>
      </c>
      <c r="M27" s="75">
        <v>2.0543981481481479E-2</v>
      </c>
      <c r="N27" s="87">
        <f t="shared" si="1"/>
        <v>5.9606481481481472E-3</v>
      </c>
      <c r="O27" s="82">
        <v>1.7766203703703704E-2</v>
      </c>
    </row>
    <row r="28" spans="1:34" ht="15.75" x14ac:dyDescent="0.25">
      <c r="A28" s="42" t="s">
        <v>63</v>
      </c>
      <c r="B28" s="49" t="s">
        <v>33</v>
      </c>
      <c r="C28" s="50" t="s">
        <v>34</v>
      </c>
      <c r="D28" s="26">
        <v>2</v>
      </c>
      <c r="E28" s="15">
        <v>2</v>
      </c>
      <c r="F28" s="15">
        <v>2</v>
      </c>
      <c r="G28" s="15">
        <v>2</v>
      </c>
      <c r="H28" s="15">
        <v>0</v>
      </c>
      <c r="I28" s="15">
        <v>0</v>
      </c>
      <c r="J28" s="58">
        <v>10</v>
      </c>
      <c r="K28" s="70">
        <f t="shared" si="0"/>
        <v>18</v>
      </c>
      <c r="L28" s="63">
        <v>6.2499999999999995E-3</v>
      </c>
      <c r="M28" s="74">
        <v>1.3425925925925924E-2</v>
      </c>
      <c r="N28" s="87">
        <f t="shared" si="1"/>
        <v>7.175925925925925E-3</v>
      </c>
      <c r="O28" s="81">
        <v>1.9675925925925927E-2</v>
      </c>
    </row>
    <row r="29" spans="1:34" ht="16.5" thickBot="1" x14ac:dyDescent="0.3">
      <c r="A29" s="43" t="s">
        <v>64</v>
      </c>
      <c r="B29" s="55" t="s">
        <v>72</v>
      </c>
      <c r="C29" s="56" t="s">
        <v>47</v>
      </c>
      <c r="D29" s="27">
        <v>1</v>
      </c>
      <c r="E29" s="16">
        <v>2</v>
      </c>
      <c r="F29" s="16">
        <v>1</v>
      </c>
      <c r="G29" s="16">
        <v>3</v>
      </c>
      <c r="H29" s="16">
        <v>0</v>
      </c>
      <c r="I29" s="16">
        <v>0</v>
      </c>
      <c r="J29" s="61">
        <v>10</v>
      </c>
      <c r="K29" s="72">
        <f t="shared" si="0"/>
        <v>17</v>
      </c>
      <c r="L29" s="68">
        <v>1.8055555555555557E-2</v>
      </c>
      <c r="M29" s="79">
        <v>2.7256944444444445E-2</v>
      </c>
      <c r="N29" s="89">
        <f t="shared" si="1"/>
        <v>9.2013888888888874E-3</v>
      </c>
      <c r="O29" s="85">
        <v>2.1006944444444443E-2</v>
      </c>
    </row>
    <row r="30" spans="1:34" ht="16.5" thickBot="1" x14ac:dyDescent="0.3">
      <c r="A30" s="31"/>
      <c r="B30" s="32"/>
      <c r="C30" s="32"/>
      <c r="D30" s="33"/>
      <c r="E30" s="34"/>
      <c r="F30" s="34"/>
      <c r="G30" s="34"/>
      <c r="H30" s="34"/>
      <c r="I30" s="34"/>
      <c r="J30" s="34"/>
      <c r="K30" s="35"/>
      <c r="L30" s="36"/>
      <c r="M30" s="36"/>
      <c r="N30" s="37"/>
      <c r="O30" s="38"/>
    </row>
    <row r="31" spans="1:34" ht="94.5" thickBot="1" x14ac:dyDescent="0.3">
      <c r="A31" s="7" t="s">
        <v>0</v>
      </c>
      <c r="B31" s="20" t="s">
        <v>12</v>
      </c>
      <c r="C31" s="20" t="s">
        <v>23</v>
      </c>
      <c r="D31" s="106" t="s">
        <v>13</v>
      </c>
      <c r="E31" s="17" t="s">
        <v>14</v>
      </c>
      <c r="F31" s="18" t="s">
        <v>15</v>
      </c>
      <c r="G31" s="18" t="s">
        <v>16</v>
      </c>
      <c r="H31" s="18" t="s">
        <v>17</v>
      </c>
      <c r="I31" s="18" t="s">
        <v>18</v>
      </c>
      <c r="J31" s="107" t="s">
        <v>19</v>
      </c>
      <c r="K31" s="22" t="s">
        <v>20</v>
      </c>
      <c r="L31" s="11" t="s">
        <v>21</v>
      </c>
      <c r="M31" s="12" t="s">
        <v>1</v>
      </c>
      <c r="N31" s="108" t="s">
        <v>22</v>
      </c>
      <c r="O31" s="109" t="s">
        <v>91</v>
      </c>
      <c r="P31" s="3"/>
    </row>
    <row r="32" spans="1:34" ht="15.95" customHeight="1" thickBot="1" x14ac:dyDescent="0.3">
      <c r="A32" s="111" t="s">
        <v>83</v>
      </c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3"/>
      <c r="P32" s="3"/>
    </row>
    <row r="33" spans="1:33" ht="15.75" x14ac:dyDescent="0.25">
      <c r="A33" s="90">
        <v>1</v>
      </c>
      <c r="B33" s="45" t="s">
        <v>77</v>
      </c>
      <c r="C33" s="46" t="s">
        <v>47</v>
      </c>
      <c r="D33" s="25">
        <v>0</v>
      </c>
      <c r="E33" s="19">
        <v>1</v>
      </c>
      <c r="F33" s="19">
        <v>1</v>
      </c>
      <c r="G33" s="19">
        <v>1</v>
      </c>
      <c r="H33" s="19">
        <v>0</v>
      </c>
      <c r="I33" s="19">
        <v>0</v>
      </c>
      <c r="J33" s="57">
        <v>0</v>
      </c>
      <c r="K33" s="69">
        <f t="shared" ref="K33:K43" si="2">SUM(D33:J33)</f>
        <v>3</v>
      </c>
      <c r="L33" s="62">
        <v>1.5277777777777777E-2</v>
      </c>
      <c r="M33" s="98">
        <v>1.9907407407407408E-2</v>
      </c>
      <c r="N33" s="103">
        <f t="shared" ref="N33:N43" si="3">M33-L33</f>
        <v>4.6296296296296311E-3</v>
      </c>
      <c r="O33" s="80">
        <v>6.7129629629629622E-3</v>
      </c>
    </row>
    <row r="34" spans="1:33" ht="15.75" x14ac:dyDescent="0.25">
      <c r="A34" s="91">
        <v>2</v>
      </c>
      <c r="B34" s="47" t="s">
        <v>78</v>
      </c>
      <c r="C34" s="48" t="s">
        <v>79</v>
      </c>
      <c r="D34" s="26">
        <v>1</v>
      </c>
      <c r="E34" s="15">
        <v>2</v>
      </c>
      <c r="F34" s="15">
        <v>0</v>
      </c>
      <c r="G34" s="15">
        <v>1</v>
      </c>
      <c r="H34" s="15">
        <v>0</v>
      </c>
      <c r="I34" s="15">
        <v>0</v>
      </c>
      <c r="J34" s="58">
        <v>0</v>
      </c>
      <c r="K34" s="70">
        <f t="shared" si="2"/>
        <v>4</v>
      </c>
      <c r="L34" s="63">
        <v>1.0416666666666666E-2</v>
      </c>
      <c r="M34" s="76">
        <v>1.4687499999999999E-2</v>
      </c>
      <c r="N34" s="104">
        <f t="shared" si="3"/>
        <v>4.2708333333333331E-3</v>
      </c>
      <c r="O34" s="81">
        <v>7.0486111111111105E-3</v>
      </c>
    </row>
    <row r="35" spans="1:33" ht="15.75" x14ac:dyDescent="0.25">
      <c r="A35" s="91">
        <v>3</v>
      </c>
      <c r="B35" s="47" t="s">
        <v>80</v>
      </c>
      <c r="C35" s="48" t="s">
        <v>36</v>
      </c>
      <c r="D35" s="26">
        <v>2</v>
      </c>
      <c r="E35" s="15">
        <v>0</v>
      </c>
      <c r="F35" s="15">
        <v>1</v>
      </c>
      <c r="G35" s="15">
        <v>3</v>
      </c>
      <c r="H35" s="15">
        <v>0</v>
      </c>
      <c r="I35" s="15">
        <v>0</v>
      </c>
      <c r="J35" s="58">
        <v>0</v>
      </c>
      <c r="K35" s="70">
        <f t="shared" si="2"/>
        <v>6</v>
      </c>
      <c r="L35" s="63">
        <v>1.1111111111111112E-2</v>
      </c>
      <c r="M35" s="76">
        <v>1.5625E-2</v>
      </c>
      <c r="N35" s="104">
        <f t="shared" si="3"/>
        <v>4.5138888888888885E-3</v>
      </c>
      <c r="O35" s="81">
        <v>8.6805555555555559E-3</v>
      </c>
    </row>
    <row r="36" spans="1:33" ht="15.75" x14ac:dyDescent="0.25">
      <c r="A36" s="91">
        <v>4</v>
      </c>
      <c r="B36" s="47" t="s">
        <v>81</v>
      </c>
      <c r="C36" s="48" t="s">
        <v>67</v>
      </c>
      <c r="D36" s="94">
        <v>3</v>
      </c>
      <c r="E36" s="39">
        <v>0</v>
      </c>
      <c r="F36" s="15">
        <v>1</v>
      </c>
      <c r="G36" s="15">
        <v>2</v>
      </c>
      <c r="H36" s="15">
        <v>0</v>
      </c>
      <c r="I36" s="15">
        <v>0</v>
      </c>
      <c r="J36" s="58">
        <v>0</v>
      </c>
      <c r="K36" s="70">
        <f t="shared" si="2"/>
        <v>6</v>
      </c>
      <c r="L36" s="63">
        <v>9.0277777777777787E-3</v>
      </c>
      <c r="M36" s="76">
        <v>1.4236111111111111E-2</v>
      </c>
      <c r="N36" s="104">
        <f t="shared" si="3"/>
        <v>5.2083333333333322E-3</v>
      </c>
      <c r="O36" s="81">
        <v>9.3749999999999997E-3</v>
      </c>
    </row>
    <row r="37" spans="1:33" ht="15.75" x14ac:dyDescent="0.25">
      <c r="A37" s="92">
        <v>5</v>
      </c>
      <c r="B37" s="47" t="s">
        <v>89</v>
      </c>
      <c r="C37" s="48" t="s">
        <v>90</v>
      </c>
      <c r="D37" s="26">
        <v>3</v>
      </c>
      <c r="E37" s="15">
        <v>0</v>
      </c>
      <c r="F37" s="15">
        <v>1</v>
      </c>
      <c r="G37" s="15">
        <v>2</v>
      </c>
      <c r="H37" s="15">
        <v>0</v>
      </c>
      <c r="I37" s="15">
        <v>0</v>
      </c>
      <c r="J37" s="58">
        <v>0</v>
      </c>
      <c r="K37" s="91">
        <f t="shared" si="2"/>
        <v>6</v>
      </c>
      <c r="L37" s="95">
        <v>9.0277777777777787E-3</v>
      </c>
      <c r="M37" s="76">
        <v>1.4293981481481482E-2</v>
      </c>
      <c r="N37" s="104">
        <f t="shared" si="3"/>
        <v>5.2662037037037035E-3</v>
      </c>
      <c r="O37" s="83">
        <v>9.432870370370371E-3</v>
      </c>
    </row>
    <row r="38" spans="1:33" ht="15.75" x14ac:dyDescent="0.25">
      <c r="A38" s="91">
        <v>6</v>
      </c>
      <c r="B38" s="47" t="s">
        <v>82</v>
      </c>
      <c r="C38" s="50" t="s">
        <v>25</v>
      </c>
      <c r="D38" s="26">
        <v>2</v>
      </c>
      <c r="E38" s="15">
        <v>2</v>
      </c>
      <c r="F38" s="15">
        <v>1</v>
      </c>
      <c r="G38" s="15">
        <v>3</v>
      </c>
      <c r="H38" s="15">
        <v>0</v>
      </c>
      <c r="I38" s="15">
        <v>0</v>
      </c>
      <c r="J38" s="58">
        <v>0</v>
      </c>
      <c r="K38" s="70">
        <f t="shared" si="2"/>
        <v>8</v>
      </c>
      <c r="L38" s="63">
        <v>1.8749999999999999E-2</v>
      </c>
      <c r="M38" s="76">
        <v>2.2685185185185183E-2</v>
      </c>
      <c r="N38" s="104">
        <f t="shared" si="3"/>
        <v>3.9351851851851839E-3</v>
      </c>
      <c r="O38" s="81">
        <v>9.4907407407407406E-3</v>
      </c>
    </row>
    <row r="39" spans="1:33" ht="15.75" x14ac:dyDescent="0.25">
      <c r="A39" s="91">
        <v>7</v>
      </c>
      <c r="B39" s="47" t="s">
        <v>84</v>
      </c>
      <c r="C39" s="48" t="s">
        <v>90</v>
      </c>
      <c r="D39" s="26">
        <v>2</v>
      </c>
      <c r="E39" s="15">
        <v>1</v>
      </c>
      <c r="F39" s="15">
        <v>1</v>
      </c>
      <c r="G39" s="15">
        <v>1</v>
      </c>
      <c r="H39" s="15">
        <v>0</v>
      </c>
      <c r="I39" s="15">
        <v>2</v>
      </c>
      <c r="J39" s="58">
        <v>0</v>
      </c>
      <c r="K39" s="70">
        <f t="shared" si="2"/>
        <v>7</v>
      </c>
      <c r="L39" s="63">
        <v>6.9444444444444441E-3</v>
      </c>
      <c r="M39" s="76">
        <v>1.2268518518518519E-2</v>
      </c>
      <c r="N39" s="104">
        <f t="shared" si="3"/>
        <v>5.3240740740740748E-3</v>
      </c>
      <c r="O39" s="81">
        <v>1.0185185185185184E-2</v>
      </c>
    </row>
    <row r="40" spans="1:33" s="30" customFormat="1" ht="15.75" x14ac:dyDescent="0.25">
      <c r="A40" s="91">
        <v>8</v>
      </c>
      <c r="B40" s="47" t="s">
        <v>85</v>
      </c>
      <c r="C40" s="48" t="s">
        <v>30</v>
      </c>
      <c r="D40" s="26">
        <v>1</v>
      </c>
      <c r="E40" s="15">
        <v>2</v>
      </c>
      <c r="F40" s="15">
        <v>1</v>
      </c>
      <c r="G40" s="15">
        <v>2</v>
      </c>
      <c r="H40" s="15">
        <v>0</v>
      </c>
      <c r="I40" s="15">
        <v>0</v>
      </c>
      <c r="J40" s="58">
        <v>0</v>
      </c>
      <c r="K40" s="70">
        <f t="shared" si="2"/>
        <v>6</v>
      </c>
      <c r="L40" s="63">
        <v>1.6666666666666666E-2</v>
      </c>
      <c r="M40" s="76">
        <v>2.326388888888889E-2</v>
      </c>
      <c r="N40" s="104">
        <f t="shared" si="3"/>
        <v>6.5972222222222231E-3</v>
      </c>
      <c r="O40" s="81">
        <v>1.0763888888888891E-2</v>
      </c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</row>
    <row r="41" spans="1:33" ht="15.75" x14ac:dyDescent="0.25">
      <c r="A41" s="92">
        <v>9</v>
      </c>
      <c r="B41" s="51" t="s">
        <v>86</v>
      </c>
      <c r="C41" s="48" t="s">
        <v>44</v>
      </c>
      <c r="D41" s="44">
        <v>2</v>
      </c>
      <c r="E41" s="29">
        <v>1</v>
      </c>
      <c r="F41" s="29">
        <v>0</v>
      </c>
      <c r="G41" s="29">
        <v>0</v>
      </c>
      <c r="H41" s="29">
        <v>0</v>
      </c>
      <c r="I41" s="29">
        <v>0</v>
      </c>
      <c r="J41" s="60">
        <v>0</v>
      </c>
      <c r="K41" s="71">
        <f t="shared" si="2"/>
        <v>3</v>
      </c>
      <c r="L41" s="67">
        <v>2.0833333333333332E-2</v>
      </c>
      <c r="M41" s="99">
        <v>2.9629629629629627E-2</v>
      </c>
      <c r="N41" s="104">
        <f t="shared" si="3"/>
        <v>8.7962962962962951E-3</v>
      </c>
      <c r="O41" s="101">
        <v>1.087962962962963E-2</v>
      </c>
    </row>
    <row r="42" spans="1:33" ht="15.75" x14ac:dyDescent="0.25">
      <c r="A42" s="91">
        <v>10</v>
      </c>
      <c r="B42" s="47" t="s">
        <v>87</v>
      </c>
      <c r="C42" s="48" t="s">
        <v>42</v>
      </c>
      <c r="D42" s="26">
        <v>2</v>
      </c>
      <c r="E42" s="15">
        <v>2</v>
      </c>
      <c r="F42" s="15">
        <v>1</v>
      </c>
      <c r="G42" s="15">
        <v>3</v>
      </c>
      <c r="H42" s="15">
        <v>0</v>
      </c>
      <c r="I42" s="15">
        <v>0</v>
      </c>
      <c r="J42" s="58">
        <v>0</v>
      </c>
      <c r="K42" s="97">
        <f t="shared" si="2"/>
        <v>8</v>
      </c>
      <c r="L42" s="95">
        <v>2.7083333333333334E-2</v>
      </c>
      <c r="M42" s="76">
        <v>3.2638888888888891E-2</v>
      </c>
      <c r="N42" s="104">
        <f t="shared" si="3"/>
        <v>5.5555555555555566E-3</v>
      </c>
      <c r="O42" s="83">
        <v>1.1111111111111112E-2</v>
      </c>
    </row>
    <row r="43" spans="1:33" ht="16.5" thickBot="1" x14ac:dyDescent="0.3">
      <c r="A43" s="93">
        <v>11</v>
      </c>
      <c r="B43" s="55" t="s">
        <v>88</v>
      </c>
      <c r="C43" s="56" t="s">
        <v>49</v>
      </c>
      <c r="D43" s="27">
        <v>2</v>
      </c>
      <c r="E43" s="16">
        <v>1</v>
      </c>
      <c r="F43" s="16">
        <v>0</v>
      </c>
      <c r="G43" s="16">
        <v>1</v>
      </c>
      <c r="H43" s="16">
        <v>0</v>
      </c>
      <c r="I43" s="16">
        <v>2</v>
      </c>
      <c r="J43" s="61">
        <v>0</v>
      </c>
      <c r="K43" s="93">
        <f t="shared" si="2"/>
        <v>6</v>
      </c>
      <c r="L43" s="96">
        <v>1.9444444444444445E-2</v>
      </c>
      <c r="M43" s="100">
        <v>2.8819444444444443E-2</v>
      </c>
      <c r="N43" s="105">
        <f t="shared" si="3"/>
        <v>9.3749999999999979E-3</v>
      </c>
      <c r="O43" s="102">
        <v>1.3541666666666667E-2</v>
      </c>
    </row>
    <row r="44" spans="1:33" x14ac:dyDescent="0.25">
      <c r="A44" s="5"/>
      <c r="B44"/>
      <c r="C44"/>
      <c r="D44" s="5"/>
      <c r="E44" s="5"/>
      <c r="F44" s="5"/>
      <c r="G44" s="5"/>
      <c r="H44" s="5"/>
      <c r="I44" s="5"/>
      <c r="J44" s="5"/>
      <c r="K44" s="5"/>
      <c r="L44"/>
      <c r="M44"/>
      <c r="N44" s="6"/>
      <c r="O44"/>
    </row>
    <row r="45" spans="1:33" x14ac:dyDescent="0.25">
      <c r="A45" s="5"/>
      <c r="B45"/>
      <c r="C45"/>
      <c r="D45" s="5"/>
      <c r="E45" s="5"/>
      <c r="F45" s="5"/>
      <c r="G45" s="5"/>
      <c r="H45" s="5"/>
      <c r="I45" s="5"/>
      <c r="J45" s="5"/>
      <c r="K45" s="5"/>
      <c r="L45"/>
      <c r="M45"/>
      <c r="N45" s="6"/>
      <c r="O45"/>
    </row>
    <row r="46" spans="1:33" x14ac:dyDescent="0.25">
      <c r="A46" s="5"/>
      <c r="B46"/>
      <c r="C46"/>
      <c r="D46" s="5"/>
      <c r="E46" s="5"/>
      <c r="F46" s="5"/>
      <c r="G46" s="5"/>
      <c r="H46" s="5"/>
      <c r="I46" s="5"/>
      <c r="J46" s="5"/>
      <c r="K46"/>
      <c r="L46"/>
      <c r="M46"/>
      <c r="N46"/>
      <c r="O46"/>
    </row>
    <row r="47" spans="1:33" x14ac:dyDescent="0.25">
      <c r="A47" s="5"/>
      <c r="B47"/>
      <c r="C47"/>
      <c r="D47" s="5"/>
      <c r="E47" s="5"/>
      <c r="F47" s="5"/>
      <c r="G47" s="5"/>
      <c r="H47" s="5"/>
      <c r="I47" s="5"/>
      <c r="J47" s="5"/>
      <c r="K47"/>
      <c r="L47"/>
      <c r="M47"/>
      <c r="N47"/>
      <c r="O47"/>
    </row>
    <row r="48" spans="1:33" x14ac:dyDescent="0.25">
      <c r="A48" s="5"/>
      <c r="B48"/>
      <c r="C48"/>
      <c r="D48" s="5"/>
      <c r="E48" s="5"/>
      <c r="F48" s="5"/>
      <c r="G48" s="5"/>
      <c r="H48" s="5"/>
      <c r="I48" s="5"/>
      <c r="J48" s="5"/>
      <c r="K48"/>
      <c r="L48"/>
      <c r="M48"/>
      <c r="N48"/>
      <c r="O48"/>
    </row>
    <row r="49" spans="1:15" x14ac:dyDescent="0.25">
      <c r="A49" s="5"/>
      <c r="B49"/>
      <c r="C49"/>
      <c r="D49" s="5"/>
      <c r="E49" s="5"/>
      <c r="F49" s="5"/>
      <c r="G49" s="5"/>
      <c r="H49" s="5"/>
      <c r="I49" s="5"/>
      <c r="J49" s="5"/>
      <c r="K49"/>
      <c r="L49"/>
      <c r="M49"/>
      <c r="N49"/>
      <c r="O49"/>
    </row>
    <row r="50" spans="1:15" x14ac:dyDescent="0.25">
      <c r="A50" s="5"/>
      <c r="B50"/>
      <c r="C50"/>
      <c r="D50" s="5"/>
      <c r="E50" s="5"/>
      <c r="F50" s="5"/>
      <c r="G50" s="5"/>
      <c r="H50" s="5"/>
      <c r="I50" s="5"/>
      <c r="J50" s="5"/>
      <c r="K50"/>
      <c r="L50"/>
      <c r="M50"/>
      <c r="N50"/>
      <c r="O50"/>
    </row>
    <row r="51" spans="1:15" x14ac:dyDescent="0.25">
      <c r="A51" s="5"/>
      <c r="B51"/>
      <c r="C51"/>
      <c r="D51" s="5"/>
      <c r="E51" s="5"/>
      <c r="F51" s="5"/>
      <c r="G51" s="5"/>
      <c r="H51" s="5"/>
      <c r="I51" s="5"/>
      <c r="J51" s="5"/>
      <c r="K51"/>
      <c r="L51"/>
      <c r="M51"/>
      <c r="N51"/>
      <c r="O51"/>
    </row>
    <row r="52" spans="1:15" x14ac:dyDescent="0.25">
      <c r="A52" s="5"/>
      <c r="B52"/>
      <c r="C52"/>
      <c r="D52" s="5"/>
      <c r="E52" s="5"/>
      <c r="F52" s="5"/>
      <c r="G52" s="5"/>
      <c r="H52" s="5"/>
      <c r="I52" s="5"/>
      <c r="J52" s="5"/>
      <c r="K52"/>
      <c r="L52"/>
      <c r="M52"/>
      <c r="N52"/>
      <c r="O52"/>
    </row>
    <row r="53" spans="1:15" x14ac:dyDescent="0.25">
      <c r="A53" s="5"/>
      <c r="B53"/>
      <c r="C53"/>
      <c r="D53" s="5"/>
      <c r="E53" s="5"/>
      <c r="F53" s="5"/>
      <c r="G53" s="5"/>
      <c r="H53" s="5"/>
      <c r="I53" s="5"/>
      <c r="J53" s="5"/>
      <c r="K53"/>
      <c r="L53"/>
      <c r="M53"/>
      <c r="N53"/>
      <c r="O53"/>
    </row>
    <row r="54" spans="1:15" x14ac:dyDescent="0.25">
      <c r="A54" s="5"/>
      <c r="B54"/>
      <c r="C54"/>
      <c r="D54" s="5"/>
      <c r="E54" s="5"/>
      <c r="F54" s="5"/>
      <c r="G54" s="5"/>
      <c r="H54" s="5"/>
      <c r="I54" s="5"/>
      <c r="J54" s="5"/>
      <c r="K54"/>
      <c r="L54"/>
      <c r="M54"/>
      <c r="N54"/>
      <c r="O54"/>
    </row>
    <row r="55" spans="1:15" x14ac:dyDescent="0.25">
      <c r="A55" s="5"/>
      <c r="B55"/>
      <c r="C55"/>
      <c r="D55" s="5"/>
      <c r="E55" s="5"/>
      <c r="F55" s="5"/>
      <c r="G55" s="5"/>
      <c r="H55" s="5"/>
      <c r="I55" s="5"/>
      <c r="J55" s="5"/>
      <c r="K55"/>
      <c r="L55"/>
      <c r="M55"/>
      <c r="N55"/>
      <c r="O55"/>
    </row>
    <row r="56" spans="1:15" x14ac:dyDescent="0.25">
      <c r="A56" s="5"/>
      <c r="B56"/>
      <c r="C56"/>
      <c r="D56" s="5"/>
      <c r="E56" s="5"/>
      <c r="F56" s="5"/>
      <c r="G56" s="5"/>
      <c r="H56" s="5"/>
      <c r="I56" s="5"/>
      <c r="J56" s="5"/>
      <c r="K56"/>
      <c r="L56"/>
      <c r="M56"/>
      <c r="N56"/>
      <c r="O56"/>
    </row>
    <row r="57" spans="1:15" x14ac:dyDescent="0.25">
      <c r="A57" s="5"/>
      <c r="B57"/>
      <c r="C57"/>
      <c r="D57" s="5"/>
      <c r="E57" s="5"/>
      <c r="F57" s="5"/>
      <c r="G57" s="5"/>
      <c r="H57" s="5"/>
      <c r="I57" s="5"/>
      <c r="J57" s="5"/>
      <c r="K57"/>
      <c r="L57"/>
      <c r="M57"/>
      <c r="N57"/>
      <c r="O57"/>
    </row>
    <row r="58" spans="1:15" x14ac:dyDescent="0.25">
      <c r="A58" s="5"/>
      <c r="B58"/>
      <c r="C58"/>
      <c r="D58" s="5"/>
      <c r="E58" s="5"/>
      <c r="F58" s="5"/>
      <c r="G58" s="5"/>
      <c r="H58" s="5"/>
      <c r="I58" s="5"/>
      <c r="J58" s="5"/>
      <c r="K58"/>
      <c r="L58"/>
      <c r="M58"/>
      <c r="N58"/>
      <c r="O58"/>
    </row>
    <row r="59" spans="1:15" x14ac:dyDescent="0.25">
      <c r="A59" s="5"/>
      <c r="B59"/>
      <c r="C59"/>
      <c r="D59" s="5"/>
      <c r="E59" s="5"/>
      <c r="F59" s="5"/>
      <c r="G59" s="5"/>
      <c r="H59" s="5"/>
      <c r="I59" s="5"/>
      <c r="J59" s="5"/>
      <c r="K59"/>
      <c r="L59"/>
      <c r="M59"/>
      <c r="N59"/>
      <c r="O59"/>
    </row>
    <row r="60" spans="1:15" x14ac:dyDescent="0.25">
      <c r="A60" s="5"/>
      <c r="B60"/>
      <c r="C60"/>
      <c r="D60" s="5"/>
      <c r="E60" s="5"/>
      <c r="F60" s="5"/>
      <c r="G60" s="5"/>
      <c r="H60" s="5"/>
      <c r="I60" s="5"/>
      <c r="J60" s="5"/>
      <c r="K60"/>
      <c r="L60"/>
      <c r="M60"/>
      <c r="N60"/>
      <c r="O60"/>
    </row>
    <row r="61" spans="1:15" x14ac:dyDescent="0.25">
      <c r="A61" s="5"/>
      <c r="B61"/>
      <c r="C61"/>
      <c r="D61" s="5"/>
      <c r="E61" s="5"/>
      <c r="F61" s="5"/>
      <c r="G61" s="5"/>
      <c r="H61" s="5"/>
      <c r="I61" s="5"/>
      <c r="J61" s="5"/>
      <c r="K61"/>
      <c r="L61"/>
      <c r="M61"/>
      <c r="N61"/>
      <c r="O61"/>
    </row>
    <row r="62" spans="1:15" x14ac:dyDescent="0.25">
      <c r="A62" s="5"/>
      <c r="B62"/>
      <c r="C62"/>
      <c r="D62" s="5"/>
      <c r="E62" s="5"/>
      <c r="F62" s="5"/>
      <c r="G62" s="5"/>
      <c r="H62" s="5"/>
      <c r="I62" s="5"/>
      <c r="J62" s="5"/>
      <c r="K62"/>
      <c r="L62"/>
      <c r="M62"/>
      <c r="N62"/>
      <c r="O62"/>
    </row>
  </sheetData>
  <sortState xmlns:xlrd2="http://schemas.microsoft.com/office/spreadsheetml/2017/richdata2" ref="B34:O43">
    <sortCondition ref="O43"/>
  </sortState>
  <mergeCells count="3">
    <mergeCell ref="A5:O5"/>
    <mergeCell ref="A32:O32"/>
    <mergeCell ref="A1:O1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Terka</dc:creator>
  <cp:lastModifiedBy>Peter Vaněk</cp:lastModifiedBy>
  <cp:lastPrinted>2019-08-25T21:22:38Z</cp:lastPrinted>
  <dcterms:created xsi:type="dcterms:W3CDTF">2018-05-31T17:13:27Z</dcterms:created>
  <dcterms:modified xsi:type="dcterms:W3CDTF">2019-08-26T15:11:22Z</dcterms:modified>
</cp:coreProperties>
</file>