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Karel\Asociace\Tur.závody\TZ do škol\"/>
    </mc:Choice>
  </mc:AlternateContent>
  <bookViews>
    <workbookView xWindow="0" yWindow="0" windowWidth="25200" windowHeight="11580"/>
  </bookViews>
  <sheets>
    <sheet name="výsledkovka" sheetId="1" r:id="rId1"/>
  </sheets>
  <definedNames>
    <definedName name="_xlnm._FilterDatabase" localSheetId="0" hidden="1">výsledkovka!$A$3:$P$7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1" l="1"/>
  <c r="L66" i="1"/>
  <c r="P66" i="1" s="1"/>
  <c r="M65" i="1"/>
  <c r="L65" i="1"/>
  <c r="P65" i="1" s="1"/>
  <c r="M64" i="1"/>
  <c r="L64" i="1"/>
  <c r="P64" i="1" s="1"/>
  <c r="M63" i="1"/>
  <c r="L63" i="1"/>
  <c r="P63" i="1" s="1"/>
  <c r="M62" i="1"/>
  <c r="L62" i="1"/>
  <c r="P62" i="1" s="1"/>
  <c r="M61" i="1"/>
  <c r="L61" i="1"/>
  <c r="P61" i="1" s="1"/>
  <c r="M60" i="1"/>
  <c r="L60" i="1"/>
  <c r="P60" i="1" s="1"/>
  <c r="M59" i="1"/>
  <c r="L59" i="1"/>
  <c r="P59" i="1" s="1"/>
  <c r="M58" i="1"/>
  <c r="L58" i="1"/>
  <c r="P58" i="1" s="1"/>
  <c r="M57" i="1"/>
  <c r="L57" i="1"/>
  <c r="P57" i="1" s="1"/>
  <c r="M56" i="1"/>
  <c r="L56" i="1"/>
  <c r="P56" i="1" s="1"/>
  <c r="M54" i="1"/>
  <c r="L54" i="1"/>
  <c r="P54" i="1" s="1"/>
  <c r="M53" i="1"/>
  <c r="L53" i="1"/>
  <c r="P53" i="1" s="1"/>
  <c r="M52" i="1"/>
  <c r="L52" i="1"/>
  <c r="P52" i="1" s="1"/>
  <c r="M51" i="1"/>
  <c r="L51" i="1"/>
  <c r="P51" i="1" s="1"/>
  <c r="M50" i="1"/>
  <c r="L50" i="1"/>
  <c r="P50" i="1" s="1"/>
  <c r="M49" i="1"/>
  <c r="L49" i="1"/>
  <c r="P49" i="1" s="1"/>
  <c r="M48" i="1"/>
  <c r="L48" i="1"/>
  <c r="P48" i="1" s="1"/>
  <c r="M47" i="1"/>
  <c r="L47" i="1"/>
  <c r="P47" i="1" s="1"/>
  <c r="M46" i="1"/>
  <c r="L46" i="1"/>
  <c r="P46" i="1" s="1"/>
  <c r="M45" i="1"/>
  <c r="L45" i="1"/>
  <c r="P45" i="1" s="1"/>
  <c r="M44" i="1"/>
  <c r="L44" i="1"/>
  <c r="P44" i="1" s="1"/>
  <c r="M43" i="1"/>
  <c r="L43" i="1"/>
  <c r="P43" i="1" s="1"/>
  <c r="M42" i="1"/>
  <c r="L42" i="1"/>
  <c r="P42" i="1" s="1"/>
  <c r="M41" i="1"/>
  <c r="L41" i="1"/>
  <c r="P41" i="1" s="1"/>
  <c r="M39" i="1"/>
  <c r="L39" i="1"/>
  <c r="P39" i="1" s="1"/>
  <c r="M38" i="1"/>
  <c r="L38" i="1"/>
  <c r="P38" i="1" s="1"/>
  <c r="M37" i="1"/>
  <c r="L37" i="1"/>
  <c r="P37" i="1" s="1"/>
  <c r="M36" i="1"/>
  <c r="L36" i="1"/>
  <c r="P36" i="1" s="1"/>
  <c r="M35" i="1"/>
  <c r="L35" i="1"/>
  <c r="P35" i="1" s="1"/>
  <c r="M34" i="1"/>
  <c r="L34" i="1"/>
  <c r="P34" i="1" s="1"/>
  <c r="M33" i="1"/>
  <c r="L33" i="1"/>
  <c r="P33" i="1" s="1"/>
  <c r="M32" i="1"/>
  <c r="L32" i="1"/>
  <c r="P32" i="1" s="1"/>
  <c r="M31" i="1"/>
  <c r="L31" i="1"/>
  <c r="P31" i="1" s="1"/>
  <c r="M30" i="1"/>
  <c r="L30" i="1"/>
  <c r="P30" i="1" s="1"/>
  <c r="M29" i="1"/>
  <c r="L29" i="1"/>
  <c r="P29" i="1" s="1"/>
  <c r="M28" i="1"/>
  <c r="L28" i="1"/>
  <c r="P28" i="1" s="1"/>
  <c r="M27" i="1"/>
  <c r="L27" i="1"/>
  <c r="P27" i="1" s="1"/>
  <c r="L25" i="1"/>
  <c r="P25" i="1" s="1"/>
  <c r="L24" i="1"/>
  <c r="P24" i="1" s="1"/>
  <c r="M23" i="1"/>
  <c r="L23" i="1"/>
  <c r="P23" i="1" s="1"/>
  <c r="M22" i="1"/>
  <c r="L22" i="1"/>
  <c r="P22" i="1" s="1"/>
  <c r="M21" i="1"/>
  <c r="L21" i="1"/>
  <c r="P21" i="1" s="1"/>
  <c r="M20" i="1"/>
  <c r="L20" i="1"/>
  <c r="P20" i="1" s="1"/>
  <c r="M19" i="1"/>
  <c r="L19" i="1"/>
  <c r="P19" i="1" s="1"/>
  <c r="M18" i="1"/>
  <c r="L18" i="1"/>
  <c r="P18" i="1" s="1"/>
  <c r="M17" i="1"/>
  <c r="L17" i="1"/>
  <c r="P17" i="1" s="1"/>
  <c r="M16" i="1"/>
  <c r="L16" i="1"/>
  <c r="P16" i="1" s="1"/>
  <c r="L14" i="1"/>
  <c r="P14" i="1" s="1"/>
  <c r="L13" i="1"/>
  <c r="P13" i="1" s="1"/>
  <c r="M12" i="1"/>
  <c r="L12" i="1"/>
  <c r="P12" i="1" s="1"/>
  <c r="M11" i="1"/>
  <c r="L11" i="1"/>
  <c r="P11" i="1" s="1"/>
  <c r="M10" i="1"/>
  <c r="L10" i="1"/>
  <c r="P10" i="1" s="1"/>
  <c r="M9" i="1"/>
  <c r="L9" i="1"/>
  <c r="P9" i="1" s="1"/>
  <c r="M8" i="1"/>
  <c r="L8" i="1"/>
  <c r="P8" i="1" s="1"/>
  <c r="M7" i="1"/>
  <c r="L7" i="1"/>
  <c r="P7" i="1" s="1"/>
  <c r="M6" i="1"/>
  <c r="L6" i="1"/>
  <c r="P6" i="1" s="1"/>
  <c r="M5" i="1"/>
  <c r="L5" i="1"/>
  <c r="P5" i="1" s="1"/>
  <c r="M4" i="1"/>
  <c r="L4" i="1"/>
  <c r="P4" i="1" s="1"/>
</calcChain>
</file>

<file path=xl/sharedStrings.xml><?xml version="1.0" encoding="utf-8"?>
<sst xmlns="http://schemas.openxmlformats.org/spreadsheetml/2006/main" count="202" uniqueCount="127">
  <si>
    <t>Výsledková listina TZ do škol Pohořelice 26.6.2019</t>
  </si>
  <si>
    <t>třída</t>
  </si>
  <si>
    <t>start.číslo</t>
  </si>
  <si>
    <t>jméno</t>
  </si>
  <si>
    <t>příjmení</t>
  </si>
  <si>
    <t>start</t>
  </si>
  <si>
    <t xml:space="preserve">cíl </t>
  </si>
  <si>
    <t>TT</t>
  </si>
  <si>
    <t>KPČ</t>
  </si>
  <si>
    <t>Dřeviny</t>
  </si>
  <si>
    <t>hod</t>
  </si>
  <si>
    <t xml:space="preserve">plížení </t>
  </si>
  <si>
    <t xml:space="preserve">čas na trati </t>
  </si>
  <si>
    <t>trestné minuty</t>
  </si>
  <si>
    <t>převod</t>
  </si>
  <si>
    <t xml:space="preserve">zdržení </t>
  </si>
  <si>
    <t xml:space="preserve">celkový čas </t>
  </si>
  <si>
    <t xml:space="preserve">pořadí </t>
  </si>
  <si>
    <t>1.</t>
  </si>
  <si>
    <t>Tomáš</t>
  </si>
  <si>
    <t>Duraj</t>
  </si>
  <si>
    <t>Filip</t>
  </si>
  <si>
    <t>Osikowski</t>
  </si>
  <si>
    <t>Jakub</t>
  </si>
  <si>
    <t>Ondra</t>
  </si>
  <si>
    <t>Beáta</t>
  </si>
  <si>
    <t>Kitnerová</t>
  </si>
  <si>
    <t>Kateřina</t>
  </si>
  <si>
    <t>Čelůstková</t>
  </si>
  <si>
    <t>Nikol</t>
  </si>
  <si>
    <t xml:space="preserve">Vančíková </t>
  </si>
  <si>
    <t>Štěpánka</t>
  </si>
  <si>
    <t>Hanáková</t>
  </si>
  <si>
    <t>Šimara</t>
  </si>
  <si>
    <t>Anežjka</t>
  </si>
  <si>
    <t>Šebková</t>
  </si>
  <si>
    <t>Lukáš</t>
  </si>
  <si>
    <t>Nášel</t>
  </si>
  <si>
    <t>nesoutěžil</t>
  </si>
  <si>
    <t>Roman</t>
  </si>
  <si>
    <t>Regent</t>
  </si>
  <si>
    <t>D</t>
  </si>
  <si>
    <t xml:space="preserve">Diskval </t>
  </si>
  <si>
    <t>2.</t>
  </si>
  <si>
    <t>Tadeáš</t>
  </si>
  <si>
    <t>Vaďura</t>
  </si>
  <si>
    <t>Natálie</t>
  </si>
  <si>
    <t>Klofáčová</t>
  </si>
  <si>
    <t>Kadlčík</t>
  </si>
  <si>
    <t>Matouš</t>
  </si>
  <si>
    <t>Gryga</t>
  </si>
  <si>
    <t>Eva</t>
  </si>
  <si>
    <t>Kadlečíková</t>
  </si>
  <si>
    <t>Michaela</t>
  </si>
  <si>
    <t>Hanáčková</t>
  </si>
  <si>
    <t>Zuzana</t>
  </si>
  <si>
    <t xml:space="preserve">Kochanová </t>
  </si>
  <si>
    <t>Tamara</t>
  </si>
  <si>
    <t xml:space="preserve">Pešková </t>
  </si>
  <si>
    <t>Barbora</t>
  </si>
  <si>
    <t>Diskval</t>
  </si>
  <si>
    <t>Natalie</t>
  </si>
  <si>
    <t>Maňasová</t>
  </si>
  <si>
    <t xml:space="preserve">3. </t>
  </si>
  <si>
    <t>Zelík</t>
  </si>
  <si>
    <t>Jana</t>
  </si>
  <si>
    <t>Šoplcová</t>
  </si>
  <si>
    <t>Denisa</t>
  </si>
  <si>
    <t>Walozsková</t>
  </si>
  <si>
    <t>David</t>
  </si>
  <si>
    <t>Groger</t>
  </si>
  <si>
    <t>Ondřej</t>
  </si>
  <si>
    <t>vančík</t>
  </si>
  <si>
    <t>Vyoral</t>
  </si>
  <si>
    <t>Sofie</t>
  </si>
  <si>
    <t>Pokorná</t>
  </si>
  <si>
    <t>Daniel</t>
  </si>
  <si>
    <t>Bébar</t>
  </si>
  <si>
    <t>Patrik</t>
  </si>
  <si>
    <t>Silný</t>
  </si>
  <si>
    <t>Eliška</t>
  </si>
  <si>
    <t>Schwábová</t>
  </si>
  <si>
    <t>Šimon</t>
  </si>
  <si>
    <t>Bartuněk</t>
  </si>
  <si>
    <t xml:space="preserve">4. </t>
  </si>
  <si>
    <t>Radim</t>
  </si>
  <si>
    <t>Klofáč</t>
  </si>
  <si>
    <t>Štěpán</t>
  </si>
  <si>
    <t>Hruška</t>
  </si>
  <si>
    <t>Michal</t>
  </si>
  <si>
    <t>Jurča</t>
  </si>
  <si>
    <t>Miroslav</t>
  </si>
  <si>
    <t>Stoklasa</t>
  </si>
  <si>
    <t>Maxim</t>
  </si>
  <si>
    <t>Kozlík</t>
  </si>
  <si>
    <t>Sabina</t>
  </si>
  <si>
    <t>Říhová</t>
  </si>
  <si>
    <t>Vanessa</t>
  </si>
  <si>
    <t>Vlčková</t>
  </si>
  <si>
    <t>Monika</t>
  </si>
  <si>
    <t>Habeová</t>
  </si>
  <si>
    <t>Adriana</t>
  </si>
  <si>
    <t>Macková</t>
  </si>
  <si>
    <t>Václav</t>
  </si>
  <si>
    <t>Směták</t>
  </si>
  <si>
    <t>Čamborová</t>
  </si>
  <si>
    <t>Kristián</t>
  </si>
  <si>
    <t>Mica</t>
  </si>
  <si>
    <t>Pavlína</t>
  </si>
  <si>
    <t>Skácelová</t>
  </si>
  <si>
    <t xml:space="preserve">5. </t>
  </si>
  <si>
    <t>Otakar</t>
  </si>
  <si>
    <t>Bránek</t>
  </si>
  <si>
    <t>Waloszková</t>
  </si>
  <si>
    <t>Šlajsová</t>
  </si>
  <si>
    <t>Tereza</t>
  </si>
  <si>
    <t>Kochanová</t>
  </si>
  <si>
    <t>Alexandra</t>
  </si>
  <si>
    <t>Zdeněk</t>
  </si>
  <si>
    <t>Patík</t>
  </si>
  <si>
    <t>Anna</t>
  </si>
  <si>
    <t>Slováčková</t>
  </si>
  <si>
    <t>Kristýna</t>
  </si>
  <si>
    <t>Ernstová</t>
  </si>
  <si>
    <t>Jan</t>
  </si>
  <si>
    <t>Jonica</t>
  </si>
  <si>
    <t>Cagáňová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</si>
</sst>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/>
    <xf numFmtId="0" fontId="0" fillId="0" borderId="1" xfId="0" applyBorder="1" applyAlignment="1"/>
    <xf numFmtId="2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20" fontId="0" fillId="0" borderId="1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>
      <selection activeCell="U10" sqref="U10"/>
    </sheetView>
  </sheetViews>
  <sheetFormatPr defaultRowHeight="15" x14ac:dyDescent="0.25"/>
  <cols>
    <col min="1" max="2" width="9.140625" style="1"/>
    <col min="3" max="3" width="9.7109375" style="1" bestFit="1" customWidth="1"/>
    <col min="4" max="4" width="12.42578125" style="1" bestFit="1" customWidth="1"/>
    <col min="5" max="11" width="9.140625" style="1"/>
    <col min="12" max="12" width="10.85546875" style="1" bestFit="1" customWidth="1"/>
    <col min="13" max="13" width="14.28515625" style="1" bestFit="1" customWidth="1"/>
    <col min="14" max="14" width="14.28515625" style="1" hidden="1" customWidth="1"/>
    <col min="15" max="15" width="9.140625" style="1" customWidth="1"/>
    <col min="16" max="16" width="10.7109375" customWidth="1"/>
    <col min="17" max="17" width="11.28515625" bestFit="1" customWidth="1"/>
  </cols>
  <sheetData>
    <row r="1" spans="1:17" ht="18.75" x14ac:dyDescent="0.3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7" x14ac:dyDescent="0.25">
      <c r="A3" s="4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</row>
    <row r="4" spans="1:17" x14ac:dyDescent="0.25">
      <c r="A4" s="4" t="s">
        <v>18</v>
      </c>
      <c r="B4" s="6">
        <v>5</v>
      </c>
      <c r="C4" s="7" t="s">
        <v>19</v>
      </c>
      <c r="D4" s="7" t="s">
        <v>20</v>
      </c>
      <c r="E4" s="8">
        <v>0.35347222222222219</v>
      </c>
      <c r="F4" s="8">
        <v>0.36553240740740739</v>
      </c>
      <c r="G4" s="9">
        <v>0</v>
      </c>
      <c r="H4" s="9">
        <v>0</v>
      </c>
      <c r="I4" s="9">
        <v>1</v>
      </c>
      <c r="J4" s="9">
        <v>3</v>
      </c>
      <c r="K4" s="4">
        <v>0</v>
      </c>
      <c r="L4" s="10">
        <f t="shared" ref="L4:L14" si="0">F4-E4</f>
        <v>1.2060185185185202E-2</v>
      </c>
      <c r="M4" s="4">
        <f t="shared" ref="M4:M12" si="1">G4+H4+I4+J4+K4</f>
        <v>4</v>
      </c>
      <c r="N4" s="11">
        <v>2.7777777777777779E-3</v>
      </c>
      <c r="O4" s="10">
        <v>3.4722222222222224E-4</v>
      </c>
      <c r="P4" s="11">
        <f>L4+N4-O4</f>
        <v>1.4490740740740757E-2</v>
      </c>
      <c r="Q4" s="4">
        <v>1</v>
      </c>
    </row>
    <row r="5" spans="1:17" x14ac:dyDescent="0.25">
      <c r="A5" s="4" t="s">
        <v>18</v>
      </c>
      <c r="B5" s="6">
        <v>10</v>
      </c>
      <c r="C5" s="7" t="s">
        <v>21</v>
      </c>
      <c r="D5" s="7" t="s">
        <v>22</v>
      </c>
      <c r="E5" s="8">
        <v>0.35625000000000001</v>
      </c>
      <c r="F5" s="8">
        <v>0.36738425925925927</v>
      </c>
      <c r="G5" s="9">
        <v>0</v>
      </c>
      <c r="H5" s="9">
        <v>1</v>
      </c>
      <c r="I5" s="9">
        <v>1</v>
      </c>
      <c r="J5" s="9">
        <v>3</v>
      </c>
      <c r="K5" s="4">
        <v>3</v>
      </c>
      <c r="L5" s="10">
        <f t="shared" si="0"/>
        <v>1.113425925925926E-2</v>
      </c>
      <c r="M5" s="4">
        <f t="shared" si="1"/>
        <v>8</v>
      </c>
      <c r="N5" s="11">
        <v>5.5555555555555558E-3</v>
      </c>
      <c r="O5" s="10">
        <v>4.6296296296296293E-4</v>
      </c>
      <c r="P5" s="11">
        <f>L5+N5-O5</f>
        <v>1.6226851851851853E-2</v>
      </c>
      <c r="Q5" s="4">
        <v>2</v>
      </c>
    </row>
    <row r="6" spans="1:17" x14ac:dyDescent="0.25">
      <c r="A6" s="4" t="s">
        <v>18</v>
      </c>
      <c r="B6" s="6">
        <v>33</v>
      </c>
      <c r="C6" s="7" t="s">
        <v>23</v>
      </c>
      <c r="D6" s="7" t="s">
        <v>24</v>
      </c>
      <c r="E6" s="8">
        <v>0.36944444444444446</v>
      </c>
      <c r="F6" s="8">
        <v>0.38096064814814817</v>
      </c>
      <c r="G6" s="9">
        <v>0</v>
      </c>
      <c r="H6" s="9">
        <v>3</v>
      </c>
      <c r="I6" s="9">
        <v>2</v>
      </c>
      <c r="J6" s="9">
        <v>3</v>
      </c>
      <c r="K6" s="4">
        <v>0</v>
      </c>
      <c r="L6" s="10">
        <f t="shared" si="0"/>
        <v>1.1516203703703709E-2</v>
      </c>
      <c r="M6" s="4">
        <f t="shared" si="1"/>
        <v>8</v>
      </c>
      <c r="N6" s="11">
        <v>5.5555555555555558E-3</v>
      </c>
      <c r="O6" s="4"/>
      <c r="P6" s="11">
        <f>L6+N6-O6</f>
        <v>1.7071759259259266E-2</v>
      </c>
      <c r="Q6" s="4">
        <v>3</v>
      </c>
    </row>
    <row r="7" spans="1:17" x14ac:dyDescent="0.25">
      <c r="A7" s="4" t="s">
        <v>18</v>
      </c>
      <c r="B7" s="6">
        <v>52</v>
      </c>
      <c r="C7" s="7" t="s">
        <v>25</v>
      </c>
      <c r="D7" s="7" t="s">
        <v>26</v>
      </c>
      <c r="E7" s="8">
        <v>0.38194444444444442</v>
      </c>
      <c r="F7" s="8">
        <v>0.39458333333333334</v>
      </c>
      <c r="G7" s="9">
        <v>0</v>
      </c>
      <c r="H7" s="9">
        <v>3</v>
      </c>
      <c r="I7" s="9">
        <v>1</v>
      </c>
      <c r="J7" s="9">
        <v>3</v>
      </c>
      <c r="K7" s="4">
        <v>0</v>
      </c>
      <c r="L7" s="10">
        <f t="shared" si="0"/>
        <v>1.2638888888888922E-2</v>
      </c>
      <c r="M7" s="4">
        <f t="shared" si="1"/>
        <v>7</v>
      </c>
      <c r="N7" s="11">
        <v>4.8611111111111112E-3</v>
      </c>
      <c r="O7" s="4"/>
      <c r="P7" s="11">
        <f>L7+N7-O7</f>
        <v>1.7500000000000033E-2</v>
      </c>
      <c r="Q7" s="4"/>
    </row>
    <row r="8" spans="1:17" x14ac:dyDescent="0.25">
      <c r="A8" s="4" t="s">
        <v>18</v>
      </c>
      <c r="B8" s="6">
        <v>27</v>
      </c>
      <c r="C8" s="7" t="s">
        <v>27</v>
      </c>
      <c r="D8" s="7" t="s">
        <v>28</v>
      </c>
      <c r="E8" s="8">
        <v>0.3659722222222222</v>
      </c>
      <c r="F8" s="8">
        <v>0.3790972222222222</v>
      </c>
      <c r="G8" s="9">
        <v>2</v>
      </c>
      <c r="H8" s="9">
        <v>2</v>
      </c>
      <c r="I8" s="9">
        <v>1</v>
      </c>
      <c r="J8" s="9">
        <v>3</v>
      </c>
      <c r="K8" s="4">
        <v>0</v>
      </c>
      <c r="L8" s="10">
        <f t="shared" si="0"/>
        <v>1.3124999999999998E-2</v>
      </c>
      <c r="M8" s="4">
        <f t="shared" si="1"/>
        <v>8</v>
      </c>
      <c r="N8" s="11">
        <v>5.5555555555555558E-3</v>
      </c>
      <c r="O8" s="10">
        <v>3.4722222222222224E-4</v>
      </c>
      <c r="P8" s="11">
        <f>L8+N8-O8</f>
        <v>1.8333333333333333E-2</v>
      </c>
      <c r="Q8" s="4"/>
    </row>
    <row r="9" spans="1:17" x14ac:dyDescent="0.25">
      <c r="A9" s="4" t="s">
        <v>18</v>
      </c>
      <c r="B9" s="6">
        <v>58</v>
      </c>
      <c r="C9" s="7" t="s">
        <v>29</v>
      </c>
      <c r="D9" s="7" t="s">
        <v>30</v>
      </c>
      <c r="E9" s="8">
        <v>0.38611111111111113</v>
      </c>
      <c r="F9" s="8">
        <v>0.39885416666666668</v>
      </c>
      <c r="G9" s="9">
        <v>2</v>
      </c>
      <c r="H9" s="9">
        <v>3</v>
      </c>
      <c r="I9" s="9">
        <v>2</v>
      </c>
      <c r="J9" s="9">
        <v>2</v>
      </c>
      <c r="K9" s="4">
        <v>0</v>
      </c>
      <c r="L9" s="10">
        <f t="shared" si="0"/>
        <v>1.2743055555555549E-2</v>
      </c>
      <c r="M9" s="4">
        <f t="shared" si="1"/>
        <v>9</v>
      </c>
      <c r="N9" s="11">
        <v>6.2499999999999995E-3</v>
      </c>
      <c r="O9" s="4"/>
      <c r="P9" s="11">
        <f t="shared" ref="P9:P14" si="2">L9+N9-O9</f>
        <v>1.8993055555555548E-2</v>
      </c>
      <c r="Q9" s="4"/>
    </row>
    <row r="10" spans="1:17" x14ac:dyDescent="0.25">
      <c r="A10" s="4" t="s">
        <v>18</v>
      </c>
      <c r="B10" s="6">
        <v>48</v>
      </c>
      <c r="C10" s="7" t="s">
        <v>31</v>
      </c>
      <c r="D10" s="7" t="s">
        <v>32</v>
      </c>
      <c r="E10" s="8">
        <v>0.37916666666666665</v>
      </c>
      <c r="F10" s="8">
        <v>0.39300925925925928</v>
      </c>
      <c r="G10" s="9">
        <v>0</v>
      </c>
      <c r="H10" s="9">
        <v>3</v>
      </c>
      <c r="I10" s="9">
        <v>2</v>
      </c>
      <c r="J10" s="9">
        <v>3</v>
      </c>
      <c r="K10" s="4">
        <v>0</v>
      </c>
      <c r="L10" s="10">
        <f t="shared" si="0"/>
        <v>1.3842592592592629E-2</v>
      </c>
      <c r="M10" s="4">
        <f t="shared" si="1"/>
        <v>8</v>
      </c>
      <c r="N10" s="11">
        <v>5.5555555555555558E-3</v>
      </c>
      <c r="O10" s="10">
        <v>3.4722222222222224E-4</v>
      </c>
      <c r="P10" s="11">
        <f t="shared" si="2"/>
        <v>1.9050925925925964E-2</v>
      </c>
      <c r="Q10" s="4"/>
    </row>
    <row r="11" spans="1:17" x14ac:dyDescent="0.25">
      <c r="A11" s="4" t="s">
        <v>18</v>
      </c>
      <c r="B11" s="6">
        <v>46</v>
      </c>
      <c r="C11" s="7" t="s">
        <v>23</v>
      </c>
      <c r="D11" s="7" t="s">
        <v>33</v>
      </c>
      <c r="E11" s="8">
        <v>0.37777777777777777</v>
      </c>
      <c r="F11" s="8">
        <v>0.39307870370370374</v>
      </c>
      <c r="G11" s="9">
        <v>0</v>
      </c>
      <c r="H11" s="9">
        <v>3</v>
      </c>
      <c r="I11" s="9">
        <v>2</v>
      </c>
      <c r="J11" s="9">
        <v>2</v>
      </c>
      <c r="K11" s="4">
        <v>0</v>
      </c>
      <c r="L11" s="10">
        <f t="shared" si="0"/>
        <v>1.5300925925925968E-2</v>
      </c>
      <c r="M11" s="4">
        <f t="shared" si="1"/>
        <v>7</v>
      </c>
      <c r="N11" s="11">
        <v>4.8611111111111112E-3</v>
      </c>
      <c r="O11" s="4"/>
      <c r="P11" s="11">
        <f t="shared" si="2"/>
        <v>2.0162037037037079E-2</v>
      </c>
      <c r="Q11" s="4"/>
    </row>
    <row r="12" spans="1:17" x14ac:dyDescent="0.25">
      <c r="A12" s="4" t="s">
        <v>18</v>
      </c>
      <c r="B12" s="6">
        <v>56</v>
      </c>
      <c r="C12" s="7" t="s">
        <v>34</v>
      </c>
      <c r="D12" s="7" t="s">
        <v>35</v>
      </c>
      <c r="E12" s="8">
        <v>0.38472222222222219</v>
      </c>
      <c r="F12" s="8">
        <v>0.40182870370370366</v>
      </c>
      <c r="G12" s="9">
        <v>1</v>
      </c>
      <c r="H12" s="9">
        <v>3</v>
      </c>
      <c r="I12" s="9">
        <v>1</v>
      </c>
      <c r="J12" s="9">
        <v>3</v>
      </c>
      <c r="K12" s="4">
        <v>2</v>
      </c>
      <c r="L12" s="10">
        <f t="shared" si="0"/>
        <v>1.7106481481481473E-2</v>
      </c>
      <c r="M12" s="4">
        <f t="shared" si="1"/>
        <v>10</v>
      </c>
      <c r="N12" s="11">
        <v>6.9444444444444441E-3</v>
      </c>
      <c r="O12" s="10">
        <v>1.1574074074074073E-4</v>
      </c>
      <c r="P12" s="11">
        <f t="shared" si="2"/>
        <v>2.3935185185185177E-2</v>
      </c>
      <c r="Q12" s="4"/>
    </row>
    <row r="13" spans="1:17" x14ac:dyDescent="0.25">
      <c r="A13" s="4" t="s">
        <v>18</v>
      </c>
      <c r="B13" s="6">
        <v>22</v>
      </c>
      <c r="C13" s="7" t="s">
        <v>36</v>
      </c>
      <c r="D13" s="7" t="s">
        <v>37</v>
      </c>
      <c r="E13" s="8"/>
      <c r="F13" s="8"/>
      <c r="G13" s="9">
        <v>1</v>
      </c>
      <c r="H13" s="9">
        <v>1</v>
      </c>
      <c r="I13" s="9">
        <v>1</v>
      </c>
      <c r="J13" s="9">
        <v>3</v>
      </c>
      <c r="K13" s="4">
        <v>1</v>
      </c>
      <c r="L13" s="10">
        <f t="shared" si="0"/>
        <v>0</v>
      </c>
      <c r="M13" s="4" t="s">
        <v>38</v>
      </c>
      <c r="N13" s="11"/>
      <c r="O13" s="4"/>
      <c r="P13" s="11">
        <f t="shared" si="2"/>
        <v>0</v>
      </c>
      <c r="Q13" s="4"/>
    </row>
    <row r="14" spans="1:17" x14ac:dyDescent="0.25">
      <c r="A14" s="4" t="s">
        <v>18</v>
      </c>
      <c r="B14" s="6">
        <v>38</v>
      </c>
      <c r="C14" s="7" t="s">
        <v>39</v>
      </c>
      <c r="D14" s="7" t="s">
        <v>40</v>
      </c>
      <c r="E14" s="8">
        <v>0.37222222222222223</v>
      </c>
      <c r="F14" s="8">
        <v>0.37958333333333333</v>
      </c>
      <c r="G14" s="9">
        <v>4</v>
      </c>
      <c r="H14" s="9">
        <v>4</v>
      </c>
      <c r="I14" s="9">
        <v>3</v>
      </c>
      <c r="J14" s="9">
        <v>3</v>
      </c>
      <c r="K14" s="4" t="s">
        <v>41</v>
      </c>
      <c r="L14" s="10">
        <f t="shared" si="0"/>
        <v>7.3611111111110961E-3</v>
      </c>
      <c r="M14" s="4" t="s">
        <v>42</v>
      </c>
      <c r="N14" s="11"/>
      <c r="O14" s="11"/>
      <c r="P14" s="11">
        <f t="shared" si="2"/>
        <v>7.3611111111110961E-3</v>
      </c>
      <c r="Q14" s="4"/>
    </row>
    <row r="15" spans="1:17" x14ac:dyDescent="0.25">
      <c r="L15" s="12"/>
      <c r="N15" s="13"/>
      <c r="O15" s="13"/>
    </row>
    <row r="16" spans="1:17" ht="15.75" x14ac:dyDescent="0.25">
      <c r="A16" s="4" t="s">
        <v>43</v>
      </c>
      <c r="B16" s="14">
        <v>4</v>
      </c>
      <c r="C16" s="7" t="s">
        <v>44</v>
      </c>
      <c r="D16" s="7" t="s">
        <v>45</v>
      </c>
      <c r="E16" s="11">
        <v>0.3527777777777778</v>
      </c>
      <c r="F16" s="11">
        <v>0.36229166666666668</v>
      </c>
      <c r="G16" s="4">
        <v>2</v>
      </c>
      <c r="H16" s="4">
        <v>2</v>
      </c>
      <c r="I16" s="4">
        <v>1</v>
      </c>
      <c r="J16" s="4">
        <v>2</v>
      </c>
      <c r="K16" s="4">
        <v>1</v>
      </c>
      <c r="L16" s="10">
        <f t="shared" ref="L16:L23" si="3">F16-E16</f>
        <v>9.5138888888888773E-3</v>
      </c>
      <c r="M16" s="4">
        <f>G16+H16+I16+J16+K16</f>
        <v>8</v>
      </c>
      <c r="N16" s="11">
        <v>5.5555555555555558E-3</v>
      </c>
      <c r="O16" s="10">
        <v>3.4722222222222224E-4</v>
      </c>
      <c r="P16" s="11">
        <f>L16+N16-O16</f>
        <v>1.4722222222222211E-2</v>
      </c>
      <c r="Q16" s="4">
        <v>1</v>
      </c>
    </row>
    <row r="17" spans="1:17" ht="15.75" x14ac:dyDescent="0.25">
      <c r="A17" s="4" t="s">
        <v>43</v>
      </c>
      <c r="B17" s="14">
        <v>23</v>
      </c>
      <c r="C17" s="7" t="s">
        <v>46</v>
      </c>
      <c r="D17" s="7" t="s">
        <v>47</v>
      </c>
      <c r="E17" s="11">
        <v>0.36319444444444443</v>
      </c>
      <c r="F17" s="11">
        <v>0.37596064814814811</v>
      </c>
      <c r="G17" s="4">
        <v>0</v>
      </c>
      <c r="H17" s="4">
        <v>2</v>
      </c>
      <c r="I17" s="4">
        <v>1</v>
      </c>
      <c r="J17" s="4">
        <v>3</v>
      </c>
      <c r="K17" s="4">
        <v>0</v>
      </c>
      <c r="L17" s="10">
        <f t="shared" si="3"/>
        <v>1.2766203703703682E-2</v>
      </c>
      <c r="M17" s="4">
        <f t="shared" ref="M17:M23" si="4">G17+H17+I17+J17+K17</f>
        <v>6</v>
      </c>
      <c r="N17" s="11">
        <v>4.1666666666666666E-3</v>
      </c>
      <c r="O17" s="10">
        <v>3.4722222222222224E-4</v>
      </c>
      <c r="P17" s="11">
        <f>L17+N17-O17</f>
        <v>1.6585648148148127E-2</v>
      </c>
      <c r="Q17" s="4">
        <v>2</v>
      </c>
    </row>
    <row r="18" spans="1:17" ht="15.75" x14ac:dyDescent="0.25">
      <c r="A18" s="4" t="s">
        <v>43</v>
      </c>
      <c r="B18" s="14">
        <v>28</v>
      </c>
      <c r="C18" s="7" t="s">
        <v>23</v>
      </c>
      <c r="D18" s="7" t="s">
        <v>48</v>
      </c>
      <c r="E18" s="11">
        <v>0.3666666666666667</v>
      </c>
      <c r="F18" s="11">
        <v>0.37743055555555555</v>
      </c>
      <c r="G18" s="4">
        <v>2</v>
      </c>
      <c r="H18" s="4">
        <v>4</v>
      </c>
      <c r="I18" s="4">
        <v>1</v>
      </c>
      <c r="J18" s="4">
        <v>2</v>
      </c>
      <c r="K18" s="4">
        <v>1</v>
      </c>
      <c r="L18" s="10">
        <f t="shared" si="3"/>
        <v>1.0763888888888851E-2</v>
      </c>
      <c r="M18" s="4">
        <f t="shared" si="4"/>
        <v>10</v>
      </c>
      <c r="N18" s="11">
        <v>6.9444444444444441E-3</v>
      </c>
      <c r="O18" s="10">
        <v>1.0416666666666667E-3</v>
      </c>
      <c r="P18" s="11">
        <f t="shared" ref="P18:P25" si="5">L18+N18-O18</f>
        <v>1.6666666666666628E-2</v>
      </c>
      <c r="Q18" s="4">
        <v>3</v>
      </c>
    </row>
    <row r="19" spans="1:17" ht="15.75" x14ac:dyDescent="0.25">
      <c r="A19" s="4" t="s">
        <v>43</v>
      </c>
      <c r="B19" s="14">
        <v>34</v>
      </c>
      <c r="C19" s="7" t="s">
        <v>49</v>
      </c>
      <c r="D19" s="7" t="s">
        <v>50</v>
      </c>
      <c r="E19" s="11">
        <v>0.37013888888888885</v>
      </c>
      <c r="F19" s="11">
        <v>0.3837268518518519</v>
      </c>
      <c r="G19" s="4">
        <v>1</v>
      </c>
      <c r="H19" s="4">
        <v>1</v>
      </c>
      <c r="I19" s="4">
        <v>3</v>
      </c>
      <c r="J19" s="4">
        <v>3</v>
      </c>
      <c r="K19" s="4">
        <v>0</v>
      </c>
      <c r="L19" s="10">
        <f t="shared" si="3"/>
        <v>1.3587962962963052E-2</v>
      </c>
      <c r="M19" s="4">
        <f t="shared" si="4"/>
        <v>8</v>
      </c>
      <c r="N19" s="11">
        <v>5.5555555555555558E-3</v>
      </c>
      <c r="O19" s="10">
        <v>1.1574074074074073E-4</v>
      </c>
      <c r="P19" s="11">
        <f t="shared" si="5"/>
        <v>1.9027777777777869E-2</v>
      </c>
      <c r="Q19" s="4"/>
    </row>
    <row r="20" spans="1:17" ht="15.75" x14ac:dyDescent="0.25">
      <c r="A20" s="4" t="s">
        <v>43</v>
      </c>
      <c r="B20" s="14">
        <v>49</v>
      </c>
      <c r="C20" s="7" t="s">
        <v>51</v>
      </c>
      <c r="D20" s="7" t="s">
        <v>52</v>
      </c>
      <c r="E20" s="11">
        <v>0.37986111111111115</v>
      </c>
      <c r="F20" s="11">
        <v>0.39307870370370374</v>
      </c>
      <c r="G20" s="4">
        <v>0</v>
      </c>
      <c r="H20" s="4">
        <v>2</v>
      </c>
      <c r="I20" s="4">
        <v>2</v>
      </c>
      <c r="J20" s="4">
        <v>3</v>
      </c>
      <c r="K20" s="4">
        <v>5</v>
      </c>
      <c r="L20" s="10">
        <f t="shared" si="3"/>
        <v>1.3217592592592586E-2</v>
      </c>
      <c r="M20" s="4">
        <f t="shared" si="4"/>
        <v>12</v>
      </c>
      <c r="N20" s="11">
        <v>8.3333333333333332E-3</v>
      </c>
      <c r="O20" s="4"/>
      <c r="P20" s="11">
        <f t="shared" si="5"/>
        <v>2.1550925925925918E-2</v>
      </c>
      <c r="Q20" s="4"/>
    </row>
    <row r="21" spans="1:17" ht="15.75" x14ac:dyDescent="0.25">
      <c r="A21" s="4" t="s">
        <v>43</v>
      </c>
      <c r="B21" s="14">
        <v>53</v>
      </c>
      <c r="C21" s="7" t="s">
        <v>53</v>
      </c>
      <c r="D21" s="7" t="s">
        <v>54</v>
      </c>
      <c r="E21" s="11">
        <v>0.38263888888888892</v>
      </c>
      <c r="F21" s="11">
        <v>0.3938888888888889</v>
      </c>
      <c r="G21" s="4">
        <v>0</v>
      </c>
      <c r="H21" s="4">
        <v>3</v>
      </c>
      <c r="I21" s="4">
        <v>1</v>
      </c>
      <c r="J21" s="4">
        <v>3</v>
      </c>
      <c r="K21" s="4">
        <v>0</v>
      </c>
      <c r="L21" s="10">
        <f t="shared" si="3"/>
        <v>1.1249999999999982E-2</v>
      </c>
      <c r="M21" s="4">
        <f t="shared" si="4"/>
        <v>7</v>
      </c>
      <c r="N21" s="11">
        <v>4.8611111111111112E-3</v>
      </c>
      <c r="O21" s="10">
        <v>3.4722222222222224E-4</v>
      </c>
      <c r="P21" s="11">
        <f t="shared" si="5"/>
        <v>1.5763888888888872E-2</v>
      </c>
      <c r="Q21" s="4"/>
    </row>
    <row r="22" spans="1:17" ht="15.75" x14ac:dyDescent="0.25">
      <c r="A22" s="4" t="s">
        <v>43</v>
      </c>
      <c r="B22" s="14">
        <v>59</v>
      </c>
      <c r="C22" s="7" t="s">
        <v>55</v>
      </c>
      <c r="D22" s="7" t="s">
        <v>56</v>
      </c>
      <c r="E22" s="11">
        <v>0.38680555555555557</v>
      </c>
      <c r="F22" s="11">
        <v>0.39653935185185185</v>
      </c>
      <c r="G22" s="4">
        <v>0</v>
      </c>
      <c r="H22" s="4">
        <v>2</v>
      </c>
      <c r="I22" s="4">
        <v>1</v>
      </c>
      <c r="J22" s="4">
        <v>3</v>
      </c>
      <c r="K22" s="4">
        <v>1</v>
      </c>
      <c r="L22" s="10">
        <f t="shared" si="3"/>
        <v>9.7337962962962821E-3</v>
      </c>
      <c r="M22" s="4">
        <f t="shared" si="4"/>
        <v>7</v>
      </c>
      <c r="N22" s="11">
        <v>4.8611111111111112E-3</v>
      </c>
      <c r="O22" s="4"/>
      <c r="P22" s="11">
        <f t="shared" si="5"/>
        <v>1.4594907407407393E-2</v>
      </c>
      <c r="Q22" s="4"/>
    </row>
    <row r="23" spans="1:17" ht="15.75" x14ac:dyDescent="0.25">
      <c r="A23" s="4" t="s">
        <v>43</v>
      </c>
      <c r="B23" s="14">
        <v>62</v>
      </c>
      <c r="C23" s="7" t="s">
        <v>57</v>
      </c>
      <c r="D23" s="7" t="s">
        <v>58</v>
      </c>
      <c r="E23" s="11">
        <v>0.3888888888888889</v>
      </c>
      <c r="F23" s="11">
        <v>0.39880787037037035</v>
      </c>
      <c r="G23" s="4">
        <v>0</v>
      </c>
      <c r="H23" s="4">
        <v>3</v>
      </c>
      <c r="I23" s="4">
        <v>2</v>
      </c>
      <c r="J23" s="4">
        <v>3</v>
      </c>
      <c r="K23" s="4">
        <v>0</v>
      </c>
      <c r="L23" s="10">
        <f t="shared" si="3"/>
        <v>9.9189814814814592E-3</v>
      </c>
      <c r="M23" s="4">
        <f t="shared" si="4"/>
        <v>8</v>
      </c>
      <c r="N23" s="11">
        <v>5.5555555555555558E-3</v>
      </c>
      <c r="O23" s="10">
        <v>2.3148148148148146E-4</v>
      </c>
      <c r="P23" s="11">
        <f t="shared" si="5"/>
        <v>1.5243055555555534E-2</v>
      </c>
      <c r="Q23" s="4"/>
    </row>
    <row r="24" spans="1:17" ht="15.75" x14ac:dyDescent="0.25">
      <c r="A24" s="4" t="s">
        <v>43</v>
      </c>
      <c r="B24" s="14">
        <v>39</v>
      </c>
      <c r="C24" s="7" t="s">
        <v>59</v>
      </c>
      <c r="D24" s="7" t="s">
        <v>54</v>
      </c>
      <c r="E24" s="11">
        <v>0.37291666666666662</v>
      </c>
      <c r="F24" s="11">
        <v>0.37936342592592592</v>
      </c>
      <c r="G24" s="4">
        <v>3</v>
      </c>
      <c r="H24" s="4">
        <v>4</v>
      </c>
      <c r="I24" s="4">
        <v>2</v>
      </c>
      <c r="J24" s="4">
        <v>3</v>
      </c>
      <c r="K24" s="4" t="s">
        <v>41</v>
      </c>
      <c r="L24" s="10">
        <f>F24-E24</f>
        <v>6.4467592592593048E-3</v>
      </c>
      <c r="M24" s="4" t="s">
        <v>60</v>
      </c>
      <c r="N24" s="11"/>
      <c r="O24" s="4"/>
      <c r="P24" s="11">
        <f t="shared" si="5"/>
        <v>6.4467592592593048E-3</v>
      </c>
      <c r="Q24" s="4"/>
    </row>
    <row r="25" spans="1:17" ht="15.75" x14ac:dyDescent="0.25">
      <c r="A25" s="4" t="s">
        <v>43</v>
      </c>
      <c r="B25" s="14">
        <v>40</v>
      </c>
      <c r="C25" s="7" t="s">
        <v>61</v>
      </c>
      <c r="D25" s="7" t="s">
        <v>62</v>
      </c>
      <c r="E25" s="11">
        <v>0.37361111111111112</v>
      </c>
      <c r="F25" s="11">
        <v>0.37975694444444441</v>
      </c>
      <c r="G25" s="4">
        <v>3</v>
      </c>
      <c r="H25" s="4">
        <v>4</v>
      </c>
      <c r="I25" s="4">
        <v>3</v>
      </c>
      <c r="J25" s="4">
        <v>3</v>
      </c>
      <c r="K25" s="4" t="s">
        <v>41</v>
      </c>
      <c r="L25" s="10">
        <f>F25-E25</f>
        <v>6.1458333333332948E-3</v>
      </c>
      <c r="M25" s="4" t="s">
        <v>42</v>
      </c>
      <c r="N25" s="11"/>
      <c r="O25" s="4"/>
      <c r="P25" s="11">
        <f t="shared" si="5"/>
        <v>6.1458333333332948E-3</v>
      </c>
      <c r="Q25" s="4"/>
    </row>
    <row r="27" spans="1:17" ht="15.75" x14ac:dyDescent="0.25">
      <c r="A27" s="4" t="s">
        <v>63</v>
      </c>
      <c r="B27" s="14">
        <v>29</v>
      </c>
      <c r="C27" s="7" t="s">
        <v>36</v>
      </c>
      <c r="D27" s="7" t="s">
        <v>64</v>
      </c>
      <c r="E27" s="11">
        <v>0.36736111111111108</v>
      </c>
      <c r="F27" s="11">
        <v>0.37556712962962963</v>
      </c>
      <c r="G27" s="4">
        <v>2</v>
      </c>
      <c r="H27" s="4">
        <v>3</v>
      </c>
      <c r="I27" s="4">
        <v>1</v>
      </c>
      <c r="J27" s="4">
        <v>0</v>
      </c>
      <c r="K27" s="4">
        <v>0</v>
      </c>
      <c r="L27" s="10">
        <f t="shared" ref="L27:L39" si="6">F27-E27</f>
        <v>8.206018518518543E-3</v>
      </c>
      <c r="M27" s="4">
        <f t="shared" ref="M27:M39" si="7">G27+H27+I27+J27+K27</f>
        <v>6</v>
      </c>
      <c r="N27" s="11">
        <v>4.1666666666666666E-3</v>
      </c>
      <c r="O27" s="10">
        <v>1.0416666666666667E-3</v>
      </c>
      <c r="P27" s="11">
        <f>L27+N27-O27</f>
        <v>1.1331018518518542E-2</v>
      </c>
      <c r="Q27" s="4">
        <v>1</v>
      </c>
    </row>
    <row r="28" spans="1:17" ht="15.75" x14ac:dyDescent="0.25">
      <c r="A28" s="4" t="s">
        <v>63</v>
      </c>
      <c r="B28" s="14">
        <v>41</v>
      </c>
      <c r="C28" s="7" t="s">
        <v>65</v>
      </c>
      <c r="D28" s="7" t="s">
        <v>66</v>
      </c>
      <c r="E28" s="11">
        <v>0.3743055555555555</v>
      </c>
      <c r="F28" s="11">
        <v>0.38355324074074071</v>
      </c>
      <c r="G28" s="4">
        <v>0</v>
      </c>
      <c r="H28" s="4">
        <v>1</v>
      </c>
      <c r="I28" s="4">
        <v>1</v>
      </c>
      <c r="J28" s="4">
        <v>3</v>
      </c>
      <c r="K28" s="4">
        <v>0</v>
      </c>
      <c r="L28" s="10">
        <f t="shared" si="6"/>
        <v>9.247685185185206E-3</v>
      </c>
      <c r="M28" s="4">
        <f t="shared" si="7"/>
        <v>5</v>
      </c>
      <c r="N28" s="11">
        <v>3.472222222222222E-3</v>
      </c>
      <c r="O28" s="4"/>
      <c r="P28" s="11">
        <f t="shared" ref="P28:P39" si="8">L28+N28-O28</f>
        <v>1.2719907407407428E-2</v>
      </c>
      <c r="Q28" s="4">
        <v>2</v>
      </c>
    </row>
    <row r="29" spans="1:17" ht="15.75" x14ac:dyDescent="0.25">
      <c r="A29" s="4" t="s">
        <v>63</v>
      </c>
      <c r="B29" s="14">
        <v>60</v>
      </c>
      <c r="C29" s="7" t="s">
        <v>67</v>
      </c>
      <c r="D29" s="7" t="s">
        <v>68</v>
      </c>
      <c r="E29" s="11">
        <v>0.38750000000000001</v>
      </c>
      <c r="F29" s="11">
        <v>0.39651620370370372</v>
      </c>
      <c r="G29" s="4">
        <v>0</v>
      </c>
      <c r="H29" s="4">
        <v>2</v>
      </c>
      <c r="I29" s="4">
        <v>1</v>
      </c>
      <c r="J29" s="4">
        <v>3</v>
      </c>
      <c r="K29" s="4">
        <v>0</v>
      </c>
      <c r="L29" s="10">
        <f t="shared" si="6"/>
        <v>9.0162037037037068E-3</v>
      </c>
      <c r="M29" s="4">
        <f t="shared" si="7"/>
        <v>6</v>
      </c>
      <c r="N29" s="11">
        <v>4.1666666666666666E-3</v>
      </c>
      <c r="O29" s="10">
        <v>2.3148148148148146E-4</v>
      </c>
      <c r="P29" s="11">
        <f t="shared" si="8"/>
        <v>1.2951388888888891E-2</v>
      </c>
      <c r="Q29" s="4">
        <v>3</v>
      </c>
    </row>
    <row r="30" spans="1:17" ht="15.75" x14ac:dyDescent="0.25">
      <c r="A30" s="4" t="s">
        <v>63</v>
      </c>
      <c r="B30" s="14">
        <v>35</v>
      </c>
      <c r="C30" s="7" t="s">
        <v>69</v>
      </c>
      <c r="D30" s="7" t="s">
        <v>70</v>
      </c>
      <c r="E30" s="11">
        <v>0.37083333333333335</v>
      </c>
      <c r="F30" s="11">
        <v>0.37874999999999998</v>
      </c>
      <c r="G30" s="4">
        <v>2</v>
      </c>
      <c r="H30" s="4">
        <v>3</v>
      </c>
      <c r="I30" s="4">
        <v>1</v>
      </c>
      <c r="J30" s="4">
        <v>2</v>
      </c>
      <c r="K30" s="4">
        <v>1</v>
      </c>
      <c r="L30" s="10">
        <f t="shared" si="6"/>
        <v>7.9166666666666274E-3</v>
      </c>
      <c r="M30" s="4">
        <f t="shared" si="7"/>
        <v>9</v>
      </c>
      <c r="N30" s="11">
        <v>6.2499999999999995E-3</v>
      </c>
      <c r="O30" s="4"/>
      <c r="P30" s="11">
        <f t="shared" si="8"/>
        <v>1.4166666666666626E-2</v>
      </c>
      <c r="Q30" s="4"/>
    </row>
    <row r="31" spans="1:17" ht="15.75" x14ac:dyDescent="0.25">
      <c r="A31" s="4" t="s">
        <v>63</v>
      </c>
      <c r="B31" s="14">
        <v>24</v>
      </c>
      <c r="C31" s="7" t="s">
        <v>71</v>
      </c>
      <c r="D31" s="7" t="s">
        <v>72</v>
      </c>
      <c r="E31" s="11">
        <v>0.36388888888888887</v>
      </c>
      <c r="F31" s="11">
        <v>0.37162037037037038</v>
      </c>
      <c r="G31" s="4">
        <v>0</v>
      </c>
      <c r="H31" s="4">
        <v>3</v>
      </c>
      <c r="I31" s="4">
        <v>2</v>
      </c>
      <c r="J31" s="4">
        <v>3</v>
      </c>
      <c r="K31" s="4">
        <v>2</v>
      </c>
      <c r="L31" s="10">
        <f t="shared" si="6"/>
        <v>7.7314814814815058E-3</v>
      </c>
      <c r="M31" s="4">
        <f t="shared" si="7"/>
        <v>10</v>
      </c>
      <c r="N31" s="11">
        <v>6.9444444444444441E-3</v>
      </c>
      <c r="O31" s="10">
        <v>3.4722222222222224E-4</v>
      </c>
      <c r="P31" s="11">
        <f t="shared" si="8"/>
        <v>1.4328703703703727E-2</v>
      </c>
      <c r="Q31" s="4"/>
    </row>
    <row r="32" spans="1:17" ht="15.75" x14ac:dyDescent="0.25">
      <c r="A32" s="4" t="s">
        <v>63</v>
      </c>
      <c r="B32" s="14">
        <v>63</v>
      </c>
      <c r="C32" s="7" t="s">
        <v>36</v>
      </c>
      <c r="D32" s="7" t="s">
        <v>73</v>
      </c>
      <c r="E32" s="11">
        <v>0.38958333333333334</v>
      </c>
      <c r="F32" s="11">
        <v>0.39880787037037035</v>
      </c>
      <c r="G32" s="4">
        <v>0</v>
      </c>
      <c r="H32" s="4">
        <v>3</v>
      </c>
      <c r="I32" s="4">
        <v>3</v>
      </c>
      <c r="J32" s="4">
        <v>0</v>
      </c>
      <c r="K32" s="4">
        <v>3</v>
      </c>
      <c r="L32" s="10">
        <f t="shared" si="6"/>
        <v>9.2245370370370172E-3</v>
      </c>
      <c r="M32" s="4">
        <f t="shared" si="7"/>
        <v>9</v>
      </c>
      <c r="N32" s="11">
        <v>6.2499999999999995E-3</v>
      </c>
      <c r="O32" s="10">
        <v>3.4722222222222224E-4</v>
      </c>
      <c r="P32" s="11">
        <f t="shared" si="8"/>
        <v>1.5127314814814793E-2</v>
      </c>
      <c r="Q32" s="4"/>
    </row>
    <row r="33" spans="1:17" ht="15.75" x14ac:dyDescent="0.25">
      <c r="A33" s="4" t="s">
        <v>63</v>
      </c>
      <c r="B33" s="14">
        <v>9</v>
      </c>
      <c r="C33" s="7" t="s">
        <v>74</v>
      </c>
      <c r="D33" s="7" t="s">
        <v>75</v>
      </c>
      <c r="E33" s="11">
        <v>0.35555555555555557</v>
      </c>
      <c r="F33" s="11">
        <v>0.36732638888888891</v>
      </c>
      <c r="G33" s="4">
        <v>0</v>
      </c>
      <c r="H33" s="4">
        <v>1</v>
      </c>
      <c r="I33" s="4">
        <v>1</v>
      </c>
      <c r="J33" s="4">
        <v>3</v>
      </c>
      <c r="K33" s="4">
        <v>0</v>
      </c>
      <c r="L33" s="10">
        <f t="shared" si="6"/>
        <v>1.1770833333333341E-2</v>
      </c>
      <c r="M33" s="4">
        <f t="shared" si="7"/>
        <v>5</v>
      </c>
      <c r="N33" s="11">
        <v>3.472222222222222E-3</v>
      </c>
      <c r="O33" s="4"/>
      <c r="P33" s="11">
        <f t="shared" si="8"/>
        <v>1.5243055555555564E-2</v>
      </c>
      <c r="Q33" s="4"/>
    </row>
    <row r="34" spans="1:17" ht="15.75" x14ac:dyDescent="0.25">
      <c r="A34" s="4" t="s">
        <v>63</v>
      </c>
      <c r="B34" s="14">
        <v>17</v>
      </c>
      <c r="C34" s="7" t="s">
        <v>76</v>
      </c>
      <c r="D34" s="7" t="s">
        <v>77</v>
      </c>
      <c r="E34" s="11">
        <v>0.35972222222222222</v>
      </c>
      <c r="F34" s="11">
        <v>0.36547453703703708</v>
      </c>
      <c r="G34" s="4">
        <v>4</v>
      </c>
      <c r="H34" s="4">
        <v>4</v>
      </c>
      <c r="I34" s="4">
        <v>3</v>
      </c>
      <c r="J34" s="4">
        <v>3</v>
      </c>
      <c r="K34" s="4">
        <v>0</v>
      </c>
      <c r="L34" s="10">
        <f t="shared" si="6"/>
        <v>5.7523148148148628E-3</v>
      </c>
      <c r="M34" s="4">
        <f t="shared" si="7"/>
        <v>14</v>
      </c>
      <c r="N34" s="11">
        <v>9.7222222222222224E-3</v>
      </c>
      <c r="O34" s="4"/>
      <c r="P34" s="11">
        <f t="shared" si="8"/>
        <v>1.5474537037037085E-2</v>
      </c>
      <c r="Q34" s="4"/>
    </row>
    <row r="35" spans="1:17" ht="15.75" x14ac:dyDescent="0.25">
      <c r="A35" s="4" t="s">
        <v>63</v>
      </c>
      <c r="B35" s="14">
        <v>45</v>
      </c>
      <c r="C35" s="7" t="s">
        <v>78</v>
      </c>
      <c r="D35" s="7" t="s">
        <v>79</v>
      </c>
      <c r="E35" s="11">
        <v>0.37708333333333338</v>
      </c>
      <c r="F35" s="11">
        <v>0.38726851851851851</v>
      </c>
      <c r="G35" s="4">
        <v>0</v>
      </c>
      <c r="H35" s="4">
        <v>3</v>
      </c>
      <c r="I35" s="4">
        <v>3</v>
      </c>
      <c r="J35" s="4">
        <v>3</v>
      </c>
      <c r="K35" s="4">
        <v>1</v>
      </c>
      <c r="L35" s="10">
        <f t="shared" si="6"/>
        <v>1.018518518518513E-2</v>
      </c>
      <c r="M35" s="4">
        <f t="shared" si="7"/>
        <v>10</v>
      </c>
      <c r="N35" s="11">
        <v>6.9444444444444441E-3</v>
      </c>
      <c r="O35" s="4"/>
      <c r="P35" s="11">
        <f t="shared" si="8"/>
        <v>1.7129629629629575E-2</v>
      </c>
      <c r="Q35" s="4"/>
    </row>
    <row r="36" spans="1:17" ht="15.75" x14ac:dyDescent="0.25">
      <c r="A36" s="4" t="s">
        <v>63</v>
      </c>
      <c r="B36" s="14">
        <v>54</v>
      </c>
      <c r="C36" s="7" t="s">
        <v>80</v>
      </c>
      <c r="D36" s="7" t="s">
        <v>81</v>
      </c>
      <c r="E36" s="11">
        <v>0.3833333333333333</v>
      </c>
      <c r="F36" s="11">
        <v>0.40010416666666665</v>
      </c>
      <c r="G36" s="4">
        <v>0</v>
      </c>
      <c r="H36" s="4">
        <v>1</v>
      </c>
      <c r="I36" s="4">
        <v>0</v>
      </c>
      <c r="J36" s="4">
        <v>3</v>
      </c>
      <c r="K36" s="4">
        <v>0</v>
      </c>
      <c r="L36" s="10">
        <f t="shared" si="6"/>
        <v>1.6770833333333346E-2</v>
      </c>
      <c r="M36" s="4">
        <f t="shared" si="7"/>
        <v>4</v>
      </c>
      <c r="N36" s="11">
        <v>2.7777777777777779E-3</v>
      </c>
      <c r="O36" s="10">
        <v>6.9444444444444447E-4</v>
      </c>
      <c r="P36" s="11">
        <f t="shared" si="8"/>
        <v>1.8854166666666679E-2</v>
      </c>
      <c r="Q36" s="4"/>
    </row>
    <row r="37" spans="1:17" ht="15.75" x14ac:dyDescent="0.25">
      <c r="A37" s="4" t="s">
        <v>63</v>
      </c>
      <c r="B37" s="14">
        <v>64</v>
      </c>
      <c r="C37" s="7" t="s">
        <v>80</v>
      </c>
      <c r="D37" s="7" t="s">
        <v>35</v>
      </c>
      <c r="E37" s="11">
        <v>0.39027777777777778</v>
      </c>
      <c r="F37" s="11">
        <v>0.40160879629629626</v>
      </c>
      <c r="G37" s="4">
        <v>1</v>
      </c>
      <c r="H37" s="4">
        <v>2</v>
      </c>
      <c r="I37" s="4">
        <v>0</v>
      </c>
      <c r="J37" s="4">
        <v>2</v>
      </c>
      <c r="K37" s="4">
        <v>8</v>
      </c>
      <c r="L37" s="10">
        <f t="shared" si="6"/>
        <v>1.1331018518518476E-2</v>
      </c>
      <c r="M37" s="4">
        <f t="shared" si="7"/>
        <v>13</v>
      </c>
      <c r="N37" s="11">
        <v>9.0277777777777787E-3</v>
      </c>
      <c r="O37" s="10">
        <v>3.4722222222222224E-4</v>
      </c>
      <c r="P37" s="11">
        <f t="shared" si="8"/>
        <v>2.0011574074074036E-2</v>
      </c>
      <c r="Q37" s="4"/>
    </row>
    <row r="38" spans="1:17" ht="15.75" x14ac:dyDescent="0.25">
      <c r="A38" s="4" t="s">
        <v>63</v>
      </c>
      <c r="B38" s="14">
        <v>3</v>
      </c>
      <c r="C38" s="7" t="s">
        <v>82</v>
      </c>
      <c r="D38" s="7" t="s">
        <v>83</v>
      </c>
      <c r="E38" s="11">
        <v>0.3520833333333333</v>
      </c>
      <c r="F38" s="11">
        <v>0.36329861111111111</v>
      </c>
      <c r="G38" s="4">
        <v>0</v>
      </c>
      <c r="H38" s="4">
        <v>2</v>
      </c>
      <c r="I38" s="4">
        <v>1</v>
      </c>
      <c r="J38" s="4">
        <v>1</v>
      </c>
      <c r="K38" s="4">
        <v>9</v>
      </c>
      <c r="L38" s="10">
        <f t="shared" si="6"/>
        <v>1.121527777777781E-2</v>
      </c>
      <c r="M38" s="4">
        <f t="shared" si="7"/>
        <v>13</v>
      </c>
      <c r="N38" s="11">
        <v>9.0277777777777787E-3</v>
      </c>
      <c r="O38" s="4"/>
      <c r="P38" s="11">
        <f t="shared" si="8"/>
        <v>2.024305555555559E-2</v>
      </c>
      <c r="Q38" s="4"/>
    </row>
    <row r="39" spans="1:17" ht="15.75" x14ac:dyDescent="0.25">
      <c r="A39" s="4" t="s">
        <v>63</v>
      </c>
      <c r="B39" s="14">
        <v>20</v>
      </c>
      <c r="C39" s="7" t="s">
        <v>80</v>
      </c>
      <c r="D39" s="7" t="s">
        <v>26</v>
      </c>
      <c r="E39" s="11">
        <v>0.36180555555555555</v>
      </c>
      <c r="F39" s="11">
        <v>0.37600694444444444</v>
      </c>
      <c r="G39" s="4">
        <v>0</v>
      </c>
      <c r="H39" s="4">
        <v>2</v>
      </c>
      <c r="I39" s="4">
        <v>2</v>
      </c>
      <c r="J39" s="4">
        <v>3</v>
      </c>
      <c r="K39" s="4">
        <v>5</v>
      </c>
      <c r="L39" s="10">
        <f t="shared" si="6"/>
        <v>1.4201388888888888E-2</v>
      </c>
      <c r="M39" s="4">
        <f t="shared" si="7"/>
        <v>12</v>
      </c>
      <c r="N39" s="11">
        <v>8.3333333333333332E-3</v>
      </c>
      <c r="O39" s="10">
        <v>3.4722222222222224E-4</v>
      </c>
      <c r="P39" s="11">
        <f t="shared" si="8"/>
        <v>2.2187499999999999E-2</v>
      </c>
      <c r="Q39" s="4"/>
    </row>
    <row r="40" spans="1:17" x14ac:dyDescent="0.25">
      <c r="C40" s="15"/>
      <c r="D40" s="15"/>
      <c r="L40" s="12"/>
      <c r="N40" s="13"/>
      <c r="O40" s="13"/>
      <c r="P40" s="13"/>
      <c r="Q40" s="1"/>
    </row>
    <row r="41" spans="1:17" ht="15.75" x14ac:dyDescent="0.25">
      <c r="A41" s="4" t="s">
        <v>84</v>
      </c>
      <c r="B41" s="14">
        <v>8</v>
      </c>
      <c r="C41" s="16" t="s">
        <v>85</v>
      </c>
      <c r="D41" s="16" t="s">
        <v>86</v>
      </c>
      <c r="E41" s="11">
        <v>0.35486111111111113</v>
      </c>
      <c r="F41" s="11">
        <v>0.36223379629629626</v>
      </c>
      <c r="G41" s="4">
        <v>1</v>
      </c>
      <c r="H41" s="4">
        <v>2</v>
      </c>
      <c r="I41" s="4">
        <v>1</v>
      </c>
      <c r="J41" s="4">
        <v>0</v>
      </c>
      <c r="K41" s="4">
        <v>0</v>
      </c>
      <c r="L41" s="10">
        <f t="shared" ref="L41:L54" si="9">F41-E41</f>
        <v>7.3726851851851349E-3</v>
      </c>
      <c r="M41" s="4">
        <f t="shared" ref="M41:M54" si="10">G41+H41+I41+J41+K41</f>
        <v>4</v>
      </c>
      <c r="N41" s="11">
        <v>2.7777777777777779E-3</v>
      </c>
      <c r="O41" s="4"/>
      <c r="P41" s="11">
        <f>L41+N41-O41</f>
        <v>1.0150462962962913E-2</v>
      </c>
      <c r="Q41" s="4">
        <v>1</v>
      </c>
    </row>
    <row r="42" spans="1:17" ht="15.75" x14ac:dyDescent="0.25">
      <c r="A42" s="4" t="s">
        <v>84</v>
      </c>
      <c r="B42" s="14">
        <v>13</v>
      </c>
      <c r="C42" s="7" t="s">
        <v>87</v>
      </c>
      <c r="D42" s="7" t="s">
        <v>88</v>
      </c>
      <c r="E42" s="11">
        <v>0.35694444444444445</v>
      </c>
      <c r="F42" s="11">
        <v>0.36436342592592591</v>
      </c>
      <c r="G42" s="4">
        <v>1</v>
      </c>
      <c r="H42" s="4">
        <v>0</v>
      </c>
      <c r="I42" s="4">
        <v>0</v>
      </c>
      <c r="J42" s="4">
        <v>3</v>
      </c>
      <c r="K42" s="4">
        <v>0</v>
      </c>
      <c r="L42" s="10">
        <f t="shared" si="9"/>
        <v>7.418981481481457E-3</v>
      </c>
      <c r="M42" s="4">
        <f t="shared" si="10"/>
        <v>4</v>
      </c>
      <c r="N42" s="11">
        <v>2.7777777777777779E-3</v>
      </c>
      <c r="O42" s="4"/>
      <c r="P42" s="11">
        <f t="shared" ref="P42:P54" si="11">L42+N42-O42</f>
        <v>1.0196759259259235E-2</v>
      </c>
      <c r="Q42" s="4">
        <v>2</v>
      </c>
    </row>
    <row r="43" spans="1:17" ht="15.75" x14ac:dyDescent="0.25">
      <c r="A43" s="4" t="s">
        <v>84</v>
      </c>
      <c r="B43" s="14">
        <v>25</v>
      </c>
      <c r="C43" s="16" t="s">
        <v>89</v>
      </c>
      <c r="D43" s="16" t="s">
        <v>90</v>
      </c>
      <c r="E43" s="11">
        <v>0.36458333333333331</v>
      </c>
      <c r="F43" s="11">
        <v>0.37427083333333333</v>
      </c>
      <c r="G43" s="4">
        <v>0</v>
      </c>
      <c r="H43" s="4">
        <v>1</v>
      </c>
      <c r="I43" s="4">
        <v>0</v>
      </c>
      <c r="J43" s="4">
        <v>3</v>
      </c>
      <c r="K43" s="4">
        <v>0</v>
      </c>
      <c r="L43" s="10">
        <f t="shared" si="9"/>
        <v>9.6875000000000155E-3</v>
      </c>
      <c r="M43" s="4">
        <f t="shared" si="10"/>
        <v>4</v>
      </c>
      <c r="N43" s="11">
        <v>2.7777777777777779E-3</v>
      </c>
      <c r="O43" s="17">
        <v>1.3888888888888889E-3</v>
      </c>
      <c r="P43" s="11">
        <f t="shared" si="11"/>
        <v>1.1076388888888905E-2</v>
      </c>
      <c r="Q43" s="4">
        <v>3</v>
      </c>
    </row>
    <row r="44" spans="1:17" ht="15.75" x14ac:dyDescent="0.25">
      <c r="A44" s="4" t="s">
        <v>84</v>
      </c>
      <c r="B44" s="14">
        <v>42</v>
      </c>
      <c r="C44" s="16" t="s">
        <v>91</v>
      </c>
      <c r="D44" s="16" t="s">
        <v>92</v>
      </c>
      <c r="E44" s="11">
        <v>0.375</v>
      </c>
      <c r="F44" s="11">
        <v>0.38355324074074071</v>
      </c>
      <c r="G44" s="4">
        <v>0</v>
      </c>
      <c r="H44" s="4">
        <v>1</v>
      </c>
      <c r="I44" s="4">
        <v>1</v>
      </c>
      <c r="J44" s="4">
        <v>3</v>
      </c>
      <c r="K44" s="4">
        <v>0</v>
      </c>
      <c r="L44" s="10">
        <f t="shared" si="9"/>
        <v>8.5532407407407085E-3</v>
      </c>
      <c r="M44" s="4">
        <f t="shared" si="10"/>
        <v>5</v>
      </c>
      <c r="N44" s="11">
        <v>3.472222222222222E-3</v>
      </c>
      <c r="O44" s="17">
        <v>3.4722222222222224E-4</v>
      </c>
      <c r="P44" s="11">
        <f t="shared" si="11"/>
        <v>1.1678240740740708E-2</v>
      </c>
      <c r="Q44" s="4"/>
    </row>
    <row r="45" spans="1:17" ht="15.75" x14ac:dyDescent="0.25">
      <c r="A45" s="4" t="s">
        <v>84</v>
      </c>
      <c r="B45" s="14">
        <v>47</v>
      </c>
      <c r="C45" s="16" t="s">
        <v>71</v>
      </c>
      <c r="D45" s="16" t="s">
        <v>40</v>
      </c>
      <c r="E45" s="11">
        <v>0.37847222222222227</v>
      </c>
      <c r="F45" s="11">
        <v>0.38675925925925925</v>
      </c>
      <c r="G45" s="4">
        <v>2</v>
      </c>
      <c r="H45" s="4">
        <v>1</v>
      </c>
      <c r="I45" s="4">
        <v>1</v>
      </c>
      <c r="J45" s="4">
        <v>3</v>
      </c>
      <c r="K45" s="4">
        <v>0</v>
      </c>
      <c r="L45" s="10">
        <f t="shared" si="9"/>
        <v>8.2870370370369817E-3</v>
      </c>
      <c r="M45" s="4">
        <f t="shared" si="10"/>
        <v>7</v>
      </c>
      <c r="N45" s="11">
        <v>4.8611111111111112E-3</v>
      </c>
      <c r="O45" s="10">
        <v>2.3148148148148146E-4</v>
      </c>
      <c r="P45" s="11">
        <f t="shared" si="11"/>
        <v>1.2916666666666611E-2</v>
      </c>
      <c r="Q45" s="4"/>
    </row>
    <row r="46" spans="1:17" ht="15.75" x14ac:dyDescent="0.25">
      <c r="A46" s="4" t="s">
        <v>84</v>
      </c>
      <c r="B46" s="14">
        <v>65</v>
      </c>
      <c r="C46" s="16" t="s">
        <v>93</v>
      </c>
      <c r="D46" s="16" t="s">
        <v>94</v>
      </c>
      <c r="E46" s="11">
        <v>0.39097222222222222</v>
      </c>
      <c r="F46" s="11">
        <v>0.39975694444444443</v>
      </c>
      <c r="G46" s="4">
        <v>2</v>
      </c>
      <c r="H46" s="4">
        <v>0</v>
      </c>
      <c r="I46" s="4">
        <v>1</v>
      </c>
      <c r="J46" s="4">
        <v>3</v>
      </c>
      <c r="K46" s="4">
        <v>1</v>
      </c>
      <c r="L46" s="10">
        <f t="shared" si="9"/>
        <v>8.7847222222222077E-3</v>
      </c>
      <c r="M46" s="4">
        <f t="shared" si="10"/>
        <v>7</v>
      </c>
      <c r="N46" s="11">
        <v>4.8611111111111112E-3</v>
      </c>
      <c r="O46" s="17">
        <v>6.9444444444444447E-4</v>
      </c>
      <c r="P46" s="11">
        <f t="shared" si="11"/>
        <v>1.2951388888888875E-2</v>
      </c>
      <c r="Q46" s="4"/>
    </row>
    <row r="47" spans="1:17" ht="15.75" x14ac:dyDescent="0.25">
      <c r="A47" s="4" t="s">
        <v>84</v>
      </c>
      <c r="B47" s="14">
        <v>66</v>
      </c>
      <c r="C47" s="16" t="s">
        <v>95</v>
      </c>
      <c r="D47" s="16" t="s">
        <v>96</v>
      </c>
      <c r="E47" s="11">
        <v>0.39166666666666666</v>
      </c>
      <c r="F47" s="11">
        <v>0.4007175925925926</v>
      </c>
      <c r="G47" s="4">
        <v>1</v>
      </c>
      <c r="H47" s="4">
        <v>2</v>
      </c>
      <c r="I47" s="4">
        <v>1</v>
      </c>
      <c r="J47" s="4">
        <v>3</v>
      </c>
      <c r="K47" s="4">
        <v>0</v>
      </c>
      <c r="L47" s="10">
        <f t="shared" si="9"/>
        <v>9.0509259259259345E-3</v>
      </c>
      <c r="M47" s="4">
        <f t="shared" si="10"/>
        <v>7</v>
      </c>
      <c r="N47" s="11">
        <v>4.8611111111111112E-3</v>
      </c>
      <c r="O47" s="10">
        <v>3.4722222222222224E-4</v>
      </c>
      <c r="P47" s="11">
        <f t="shared" si="11"/>
        <v>1.3564814814814823E-2</v>
      </c>
      <c r="Q47" s="4"/>
    </row>
    <row r="48" spans="1:17" ht="15.75" x14ac:dyDescent="0.25">
      <c r="A48" s="4" t="s">
        <v>84</v>
      </c>
      <c r="B48" s="14">
        <v>61</v>
      </c>
      <c r="C48" s="16" t="s">
        <v>97</v>
      </c>
      <c r="D48" s="16" t="s">
        <v>98</v>
      </c>
      <c r="E48" s="11">
        <v>0.38819444444444445</v>
      </c>
      <c r="F48" s="11">
        <v>0.39645833333333336</v>
      </c>
      <c r="G48" s="4">
        <v>0</v>
      </c>
      <c r="H48" s="4">
        <v>2</v>
      </c>
      <c r="I48" s="4">
        <v>1</v>
      </c>
      <c r="J48" s="4">
        <v>3</v>
      </c>
      <c r="K48" s="4">
        <v>3</v>
      </c>
      <c r="L48" s="10">
        <f t="shared" si="9"/>
        <v>8.2638888888889039E-3</v>
      </c>
      <c r="M48" s="4">
        <f t="shared" si="10"/>
        <v>9</v>
      </c>
      <c r="N48" s="11">
        <v>6.2499999999999995E-3</v>
      </c>
      <c r="O48" s="10">
        <v>4.6296296296296293E-4</v>
      </c>
      <c r="P48" s="11">
        <f t="shared" si="11"/>
        <v>1.4050925925925939E-2</v>
      </c>
      <c r="Q48" s="4"/>
    </row>
    <row r="49" spans="1:17" ht="15.75" x14ac:dyDescent="0.25">
      <c r="A49" s="4" t="s">
        <v>84</v>
      </c>
      <c r="B49" s="14">
        <v>2</v>
      </c>
      <c r="C49" s="16" t="s">
        <v>99</v>
      </c>
      <c r="D49" s="16" t="s">
        <v>100</v>
      </c>
      <c r="E49" s="11">
        <v>0.35138888888888892</v>
      </c>
      <c r="F49" s="11">
        <v>0.36202546296296295</v>
      </c>
      <c r="G49" s="4">
        <v>0</v>
      </c>
      <c r="H49" s="4">
        <v>2</v>
      </c>
      <c r="I49" s="4">
        <v>0</v>
      </c>
      <c r="J49" s="4">
        <v>3</v>
      </c>
      <c r="K49" s="4">
        <v>0</v>
      </c>
      <c r="L49" s="10">
        <f t="shared" si="9"/>
        <v>1.0636574074074034E-2</v>
      </c>
      <c r="M49" s="4">
        <f t="shared" si="10"/>
        <v>5</v>
      </c>
      <c r="N49" s="11">
        <v>3.472222222222222E-3</v>
      </c>
      <c r="O49" s="4"/>
      <c r="P49" s="11">
        <f t="shared" si="11"/>
        <v>1.4108796296296256E-2</v>
      </c>
      <c r="Q49" s="4"/>
    </row>
    <row r="50" spans="1:17" ht="15.75" x14ac:dyDescent="0.25">
      <c r="A50" s="4" t="s">
        <v>84</v>
      </c>
      <c r="B50" s="14">
        <v>50</v>
      </c>
      <c r="C50" s="16" t="s">
        <v>101</v>
      </c>
      <c r="D50" s="16" t="s">
        <v>102</v>
      </c>
      <c r="E50" s="11">
        <v>0.38055555555555554</v>
      </c>
      <c r="F50" s="11">
        <v>0.39031250000000001</v>
      </c>
      <c r="G50" s="4">
        <v>0</v>
      </c>
      <c r="H50" s="4">
        <v>2</v>
      </c>
      <c r="I50" s="4">
        <v>1</v>
      </c>
      <c r="J50" s="4">
        <v>3</v>
      </c>
      <c r="K50" s="4">
        <v>1</v>
      </c>
      <c r="L50" s="10">
        <f t="shared" si="9"/>
        <v>9.7569444444444708E-3</v>
      </c>
      <c r="M50" s="4">
        <f t="shared" si="10"/>
        <v>7</v>
      </c>
      <c r="N50" s="11">
        <v>4.8611111111111112E-3</v>
      </c>
      <c r="O50" s="10">
        <v>2.3148148148148146E-4</v>
      </c>
      <c r="P50" s="11">
        <f t="shared" si="11"/>
        <v>1.43865740740741E-2</v>
      </c>
      <c r="Q50" s="4"/>
    </row>
    <row r="51" spans="1:17" ht="15.75" x14ac:dyDescent="0.25">
      <c r="A51" s="4" t="s">
        <v>84</v>
      </c>
      <c r="B51" s="14">
        <v>68</v>
      </c>
      <c r="C51" s="16" t="s">
        <v>103</v>
      </c>
      <c r="D51" s="16" t="s">
        <v>104</v>
      </c>
      <c r="E51" s="11">
        <v>0.3923611111111111</v>
      </c>
      <c r="F51" s="11">
        <v>0.40179398148148149</v>
      </c>
      <c r="G51" s="4">
        <v>1</v>
      </c>
      <c r="H51" s="4">
        <v>2</v>
      </c>
      <c r="I51" s="4">
        <v>0</v>
      </c>
      <c r="J51" s="4">
        <v>3</v>
      </c>
      <c r="K51" s="4">
        <v>2</v>
      </c>
      <c r="L51" s="10">
        <f t="shared" si="9"/>
        <v>9.4328703703703831E-3</v>
      </c>
      <c r="M51" s="4">
        <f t="shared" si="10"/>
        <v>8</v>
      </c>
      <c r="N51" s="11">
        <v>5.5555555555555558E-3</v>
      </c>
      <c r="O51" s="10">
        <v>2.3148148148148146E-4</v>
      </c>
      <c r="P51" s="11">
        <f t="shared" si="11"/>
        <v>1.4756944444444458E-2</v>
      </c>
      <c r="Q51" s="4"/>
    </row>
    <row r="52" spans="1:17" ht="15.75" x14ac:dyDescent="0.25">
      <c r="A52" s="4" t="s">
        <v>84</v>
      </c>
      <c r="B52" s="14">
        <v>30</v>
      </c>
      <c r="C52" s="16" t="s">
        <v>101</v>
      </c>
      <c r="D52" s="16" t="s">
        <v>105</v>
      </c>
      <c r="E52" s="11">
        <v>0.36805555555555558</v>
      </c>
      <c r="F52" s="11">
        <v>0.3787152777777778</v>
      </c>
      <c r="G52" s="4">
        <v>1</v>
      </c>
      <c r="H52" s="4">
        <v>2</v>
      </c>
      <c r="I52" s="4">
        <v>2</v>
      </c>
      <c r="J52" s="4">
        <v>2</v>
      </c>
      <c r="K52" s="4">
        <v>1</v>
      </c>
      <c r="L52" s="10">
        <f t="shared" si="9"/>
        <v>1.0659722222222223E-2</v>
      </c>
      <c r="M52" s="4">
        <f t="shared" si="10"/>
        <v>8</v>
      </c>
      <c r="N52" s="11">
        <v>5.5555555555555558E-3</v>
      </c>
      <c r="O52" s="10">
        <v>1.7361111111111112E-4</v>
      </c>
      <c r="P52" s="11">
        <f t="shared" si="11"/>
        <v>1.6041666666666669E-2</v>
      </c>
      <c r="Q52" s="4"/>
    </row>
    <row r="53" spans="1:17" ht="15.75" x14ac:dyDescent="0.25">
      <c r="A53" s="4" t="s">
        <v>84</v>
      </c>
      <c r="B53" s="14">
        <v>18</v>
      </c>
      <c r="C53" s="16" t="s">
        <v>106</v>
      </c>
      <c r="D53" s="16" t="s">
        <v>107</v>
      </c>
      <c r="E53" s="11">
        <v>0.36041666666666666</v>
      </c>
      <c r="F53" s="11">
        <v>0.36925925925925923</v>
      </c>
      <c r="G53" s="4">
        <v>1</v>
      </c>
      <c r="H53" s="4">
        <v>3</v>
      </c>
      <c r="I53" s="4">
        <v>1</v>
      </c>
      <c r="J53" s="4">
        <v>3</v>
      </c>
      <c r="K53" s="4">
        <v>3</v>
      </c>
      <c r="L53" s="10">
        <f t="shared" si="9"/>
        <v>8.8425925925925686E-3</v>
      </c>
      <c r="M53" s="4">
        <f t="shared" si="10"/>
        <v>11</v>
      </c>
      <c r="N53" s="11">
        <v>7.6388888888888886E-3</v>
      </c>
      <c r="O53" s="4"/>
      <c r="P53" s="11">
        <f t="shared" si="11"/>
        <v>1.6481481481481458E-2</v>
      </c>
      <c r="Q53" s="4"/>
    </row>
    <row r="54" spans="1:17" ht="15.75" x14ac:dyDescent="0.25">
      <c r="A54" s="4" t="s">
        <v>84</v>
      </c>
      <c r="B54" s="14">
        <v>31</v>
      </c>
      <c r="C54" s="16" t="s">
        <v>108</v>
      </c>
      <c r="D54" s="16" t="s">
        <v>109</v>
      </c>
      <c r="E54" s="11">
        <v>0.36874999999999997</v>
      </c>
      <c r="F54" s="11">
        <v>0.37874999999999998</v>
      </c>
      <c r="G54" s="4">
        <v>2</v>
      </c>
      <c r="H54" s="4">
        <v>3</v>
      </c>
      <c r="I54" s="4">
        <v>3</v>
      </c>
      <c r="J54" s="4">
        <v>3</v>
      </c>
      <c r="K54" s="4">
        <v>0</v>
      </c>
      <c r="L54" s="10">
        <f t="shared" si="9"/>
        <v>1.0000000000000009E-2</v>
      </c>
      <c r="M54" s="4">
        <f t="shared" si="10"/>
        <v>11</v>
      </c>
      <c r="N54" s="11">
        <v>7.6388888888888886E-3</v>
      </c>
      <c r="O54" s="4"/>
      <c r="P54" s="11">
        <f t="shared" si="11"/>
        <v>1.7638888888888898E-2</v>
      </c>
      <c r="Q54" s="4"/>
    </row>
    <row r="56" spans="1:17" ht="15.75" x14ac:dyDescent="0.25">
      <c r="A56" s="4" t="s">
        <v>110</v>
      </c>
      <c r="B56" s="14">
        <v>37</v>
      </c>
      <c r="C56" s="7" t="s">
        <v>111</v>
      </c>
      <c r="D56" s="16" t="s">
        <v>112</v>
      </c>
      <c r="E56" s="11">
        <v>0.37152777777777773</v>
      </c>
      <c r="F56" s="11">
        <v>0.3790972222222222</v>
      </c>
      <c r="G56" s="4">
        <v>0</v>
      </c>
      <c r="H56" s="4">
        <v>2</v>
      </c>
      <c r="I56" s="4">
        <v>1</v>
      </c>
      <c r="J56" s="4">
        <v>2</v>
      </c>
      <c r="K56" s="4">
        <v>2</v>
      </c>
      <c r="L56" s="10">
        <f t="shared" ref="L56:L66" si="12">F56-E56</f>
        <v>7.569444444444462E-3</v>
      </c>
      <c r="M56" s="4">
        <f t="shared" ref="M56:M66" si="13">G56+H56+I56+J56+K56</f>
        <v>7</v>
      </c>
      <c r="N56" s="11">
        <v>4.8611111111111112E-3</v>
      </c>
      <c r="O56" s="10">
        <v>3.4722222222222224E-4</v>
      </c>
      <c r="P56" s="11">
        <f>L56+N56-O56</f>
        <v>1.208333333333335E-2</v>
      </c>
      <c r="Q56" s="4">
        <v>1</v>
      </c>
    </row>
    <row r="57" spans="1:17" ht="15.75" x14ac:dyDescent="0.25">
      <c r="A57" s="4" t="s">
        <v>110</v>
      </c>
      <c r="B57" s="14">
        <v>67</v>
      </c>
      <c r="C57" s="7" t="s">
        <v>80</v>
      </c>
      <c r="D57" s="16" t="s">
        <v>113</v>
      </c>
      <c r="E57" s="11">
        <v>0.39166666666666666</v>
      </c>
      <c r="F57" s="11">
        <v>0.4007175925925926</v>
      </c>
      <c r="G57" s="4">
        <v>0</v>
      </c>
      <c r="H57" s="4">
        <v>0</v>
      </c>
      <c r="I57" s="4">
        <v>1</v>
      </c>
      <c r="J57" s="4">
        <v>2</v>
      </c>
      <c r="K57" s="4">
        <v>4</v>
      </c>
      <c r="L57" s="10">
        <f t="shared" si="12"/>
        <v>9.0509259259259345E-3</v>
      </c>
      <c r="M57" s="4">
        <f t="shared" si="13"/>
        <v>7</v>
      </c>
      <c r="N57" s="11">
        <v>4.8611111111111112E-3</v>
      </c>
      <c r="O57" s="10">
        <v>1.0416666666666667E-3</v>
      </c>
      <c r="P57" s="11">
        <f t="shared" ref="P57:P66" si="14">L57+N57-O57</f>
        <v>1.2870370370370379E-2</v>
      </c>
      <c r="Q57" s="4">
        <v>2</v>
      </c>
    </row>
    <row r="58" spans="1:17" ht="15.75" x14ac:dyDescent="0.25">
      <c r="A58" s="4" t="s">
        <v>110</v>
      </c>
      <c r="B58" s="14">
        <v>55</v>
      </c>
      <c r="C58" s="7" t="s">
        <v>55</v>
      </c>
      <c r="D58" s="16" t="s">
        <v>114</v>
      </c>
      <c r="E58" s="11">
        <v>0.3840277777777778</v>
      </c>
      <c r="F58" s="11">
        <v>0.3929050925925926</v>
      </c>
      <c r="G58" s="4">
        <v>0</v>
      </c>
      <c r="H58" s="4">
        <v>1</v>
      </c>
      <c r="I58" s="4">
        <v>2</v>
      </c>
      <c r="J58" s="4">
        <v>2</v>
      </c>
      <c r="K58" s="4">
        <v>3</v>
      </c>
      <c r="L58" s="10">
        <f t="shared" si="12"/>
        <v>8.8773148148147962E-3</v>
      </c>
      <c r="M58" s="4">
        <f t="shared" si="13"/>
        <v>8</v>
      </c>
      <c r="N58" s="11">
        <v>5.5555555555555558E-3</v>
      </c>
      <c r="O58" s="10">
        <v>6.9444444444444447E-4</v>
      </c>
      <c r="P58" s="11">
        <f t="shared" si="14"/>
        <v>1.3738425925925909E-2</v>
      </c>
      <c r="Q58" s="4">
        <v>3</v>
      </c>
    </row>
    <row r="59" spans="1:17" ht="15.75" x14ac:dyDescent="0.25">
      <c r="A59" s="4" t="s">
        <v>110</v>
      </c>
      <c r="B59" s="14">
        <v>43</v>
      </c>
      <c r="C59" s="16" t="s">
        <v>115</v>
      </c>
      <c r="D59" s="16" t="s">
        <v>116</v>
      </c>
      <c r="E59" s="11">
        <v>0.3756944444444445</v>
      </c>
      <c r="F59" s="11">
        <v>0.38596064814814812</v>
      </c>
      <c r="G59" s="4">
        <v>0</v>
      </c>
      <c r="H59" s="4">
        <v>1</v>
      </c>
      <c r="I59" s="4">
        <v>1</v>
      </c>
      <c r="J59" s="4">
        <v>3</v>
      </c>
      <c r="K59" s="4">
        <v>2</v>
      </c>
      <c r="L59" s="10">
        <f t="shared" si="12"/>
        <v>1.0266203703703625E-2</v>
      </c>
      <c r="M59" s="4">
        <f t="shared" si="13"/>
        <v>7</v>
      </c>
      <c r="N59" s="11">
        <v>4.8611111111111112E-3</v>
      </c>
      <c r="O59" s="4"/>
      <c r="P59" s="11">
        <f t="shared" si="14"/>
        <v>1.5127314814814736E-2</v>
      </c>
      <c r="Q59" s="4"/>
    </row>
    <row r="60" spans="1:17" ht="15.75" x14ac:dyDescent="0.25">
      <c r="A60" s="4" t="s">
        <v>110</v>
      </c>
      <c r="B60" s="14">
        <v>6</v>
      </c>
      <c r="C60" s="16" t="s">
        <v>117</v>
      </c>
      <c r="D60" s="16" t="s">
        <v>100</v>
      </c>
      <c r="E60" s="11">
        <v>0.35416666666666669</v>
      </c>
      <c r="F60" s="11">
        <v>0.3654398148148148</v>
      </c>
      <c r="G60" s="4">
        <v>0</v>
      </c>
      <c r="H60" s="4">
        <v>0</v>
      </c>
      <c r="I60" s="4">
        <v>1</v>
      </c>
      <c r="J60" s="4">
        <v>3</v>
      </c>
      <c r="K60" s="4">
        <v>2</v>
      </c>
      <c r="L60" s="10">
        <f t="shared" si="12"/>
        <v>1.1273148148148115E-2</v>
      </c>
      <c r="M60" s="4">
        <f t="shared" si="13"/>
        <v>6</v>
      </c>
      <c r="N60" s="11">
        <v>4.1666666666666666E-3</v>
      </c>
      <c r="O60" s="10">
        <v>2.3148148148148146E-4</v>
      </c>
      <c r="P60" s="11">
        <f t="shared" si="14"/>
        <v>1.5208333333333299E-2</v>
      </c>
      <c r="Q60" s="4"/>
    </row>
    <row r="61" spans="1:17" ht="15.75" x14ac:dyDescent="0.25">
      <c r="A61" s="4" t="s">
        <v>110</v>
      </c>
      <c r="B61" s="14">
        <v>21</v>
      </c>
      <c r="C61" s="7" t="s">
        <v>115</v>
      </c>
      <c r="D61" s="16" t="s">
        <v>32</v>
      </c>
      <c r="E61" s="11">
        <v>0.36249999999999999</v>
      </c>
      <c r="F61" s="11">
        <v>0.37581018518518516</v>
      </c>
      <c r="G61" s="4">
        <v>0</v>
      </c>
      <c r="H61" s="4">
        <v>0</v>
      </c>
      <c r="I61" s="4">
        <v>1</v>
      </c>
      <c r="J61" s="4">
        <v>3</v>
      </c>
      <c r="K61" s="4">
        <v>0</v>
      </c>
      <c r="L61" s="10">
        <f t="shared" si="12"/>
        <v>1.3310185185185175E-2</v>
      </c>
      <c r="M61" s="4">
        <f t="shared" si="13"/>
        <v>4</v>
      </c>
      <c r="N61" s="11">
        <v>2.7777777777777779E-3</v>
      </c>
      <c r="O61" s="17">
        <v>6.9444444444444447E-4</v>
      </c>
      <c r="P61" s="11">
        <f t="shared" si="14"/>
        <v>1.539351851851851E-2</v>
      </c>
      <c r="Q61" s="4"/>
    </row>
    <row r="62" spans="1:17" ht="15.75" x14ac:dyDescent="0.25">
      <c r="A62" s="4" t="s">
        <v>110</v>
      </c>
      <c r="B62" s="14">
        <v>1</v>
      </c>
      <c r="C62" s="7" t="s">
        <v>118</v>
      </c>
      <c r="D62" s="16" t="s">
        <v>119</v>
      </c>
      <c r="E62" s="11">
        <v>0.35069444444444442</v>
      </c>
      <c r="F62" s="11">
        <v>0.36324074074074075</v>
      </c>
      <c r="G62" s="4">
        <v>0</v>
      </c>
      <c r="H62" s="4">
        <v>2</v>
      </c>
      <c r="I62" s="4">
        <v>1</v>
      </c>
      <c r="J62" s="4">
        <v>2</v>
      </c>
      <c r="K62" s="4">
        <v>0</v>
      </c>
      <c r="L62" s="10">
        <f t="shared" si="12"/>
        <v>1.2546296296296333E-2</v>
      </c>
      <c r="M62" s="4">
        <f t="shared" si="13"/>
        <v>5</v>
      </c>
      <c r="N62" s="11">
        <v>3.472222222222222E-3</v>
      </c>
      <c r="O62" s="4"/>
      <c r="P62" s="11">
        <f t="shared" si="14"/>
        <v>1.6018518518518557E-2</v>
      </c>
      <c r="Q62" s="4"/>
    </row>
    <row r="63" spans="1:17" ht="15.75" x14ac:dyDescent="0.25">
      <c r="A63" s="4" t="s">
        <v>110</v>
      </c>
      <c r="B63" s="14">
        <v>51</v>
      </c>
      <c r="C63" s="7" t="s">
        <v>120</v>
      </c>
      <c r="D63" s="16" t="s">
        <v>121</v>
      </c>
      <c r="E63" s="11">
        <v>0.38125000000000003</v>
      </c>
      <c r="F63" s="11">
        <v>0.3929050925925926</v>
      </c>
      <c r="G63" s="4">
        <v>1</v>
      </c>
      <c r="H63" s="4">
        <v>1</v>
      </c>
      <c r="I63" s="4">
        <v>1</v>
      </c>
      <c r="J63" s="4">
        <v>3</v>
      </c>
      <c r="K63" s="4">
        <v>3</v>
      </c>
      <c r="L63" s="10">
        <f t="shared" si="12"/>
        <v>1.1655092592592564E-2</v>
      </c>
      <c r="M63" s="4">
        <f t="shared" si="13"/>
        <v>9</v>
      </c>
      <c r="N63" s="11">
        <v>6.2499999999999995E-3</v>
      </c>
      <c r="O63" s="10">
        <v>2.3148148148148146E-4</v>
      </c>
      <c r="P63" s="11">
        <f t="shared" si="14"/>
        <v>1.7673611111111081E-2</v>
      </c>
      <c r="Q63" s="4"/>
    </row>
    <row r="64" spans="1:17" ht="15.75" x14ac:dyDescent="0.25">
      <c r="A64" s="4" t="s">
        <v>110</v>
      </c>
      <c r="B64" s="14">
        <v>57</v>
      </c>
      <c r="C64" s="7" t="s">
        <v>122</v>
      </c>
      <c r="D64" s="16" t="s">
        <v>123</v>
      </c>
      <c r="E64" s="11">
        <v>0.38541666666666669</v>
      </c>
      <c r="F64" s="11">
        <v>0.40068287037037037</v>
      </c>
      <c r="G64" s="4">
        <v>1</v>
      </c>
      <c r="H64" s="4">
        <v>1</v>
      </c>
      <c r="I64" s="4">
        <v>0</v>
      </c>
      <c r="J64" s="4">
        <v>3</v>
      </c>
      <c r="K64" s="4">
        <v>0</v>
      </c>
      <c r="L64" s="10">
        <f t="shared" si="12"/>
        <v>1.5266203703703685E-2</v>
      </c>
      <c r="M64" s="4">
        <f t="shared" si="13"/>
        <v>5</v>
      </c>
      <c r="N64" s="11">
        <v>3.472222222222222E-3</v>
      </c>
      <c r="O64" s="10">
        <v>3.4722222222222224E-4</v>
      </c>
      <c r="P64" s="11">
        <f t="shared" si="14"/>
        <v>1.8391203703703687E-2</v>
      </c>
      <c r="Q64" s="4"/>
    </row>
    <row r="65" spans="1:17" ht="15.75" x14ac:dyDescent="0.25">
      <c r="A65" s="4" t="s">
        <v>110</v>
      </c>
      <c r="B65" s="14">
        <v>26</v>
      </c>
      <c r="C65" s="7" t="s">
        <v>124</v>
      </c>
      <c r="D65" s="16" t="s">
        <v>125</v>
      </c>
      <c r="E65" s="11">
        <v>0.36527777777777781</v>
      </c>
      <c r="F65" s="11">
        <v>0.3762152777777778</v>
      </c>
      <c r="G65" s="4">
        <v>0</v>
      </c>
      <c r="H65" s="4">
        <v>3</v>
      </c>
      <c r="I65" s="4">
        <v>2</v>
      </c>
      <c r="J65" s="4">
        <v>3</v>
      </c>
      <c r="K65" s="4">
        <v>3</v>
      </c>
      <c r="L65" s="10">
        <f t="shared" si="12"/>
        <v>1.0937499999999989E-2</v>
      </c>
      <c r="M65" s="4">
        <f t="shared" si="13"/>
        <v>11</v>
      </c>
      <c r="N65" s="11">
        <v>7.6388888888888886E-3</v>
      </c>
      <c r="O65" s="4"/>
      <c r="P65" s="11">
        <f t="shared" si="14"/>
        <v>1.8576388888888878E-2</v>
      </c>
      <c r="Q65" s="4"/>
    </row>
    <row r="66" spans="1:17" ht="15.75" x14ac:dyDescent="0.25">
      <c r="A66" s="4" t="s">
        <v>110</v>
      </c>
      <c r="B66" s="14">
        <v>19</v>
      </c>
      <c r="C66" s="7" t="s">
        <v>74</v>
      </c>
      <c r="D66" s="16" t="s">
        <v>126</v>
      </c>
      <c r="E66" s="11">
        <v>0.3611111111111111</v>
      </c>
      <c r="F66" s="11">
        <v>0.38597222222222222</v>
      </c>
      <c r="G66" s="4">
        <v>1</v>
      </c>
      <c r="H66" s="4">
        <v>1</v>
      </c>
      <c r="I66" s="4">
        <v>1</v>
      </c>
      <c r="J66" s="4">
        <v>3</v>
      </c>
      <c r="K66" s="4">
        <v>1</v>
      </c>
      <c r="L66" s="10">
        <f t="shared" si="12"/>
        <v>2.4861111111111112E-2</v>
      </c>
      <c r="M66" s="4">
        <f t="shared" si="13"/>
        <v>7</v>
      </c>
      <c r="N66" s="11">
        <v>4.8611111111111112E-3</v>
      </c>
      <c r="O66" s="10">
        <v>1.0416666666666667E-3</v>
      </c>
      <c r="P66" s="11">
        <f t="shared" si="14"/>
        <v>2.8680555555555556E-2</v>
      </c>
      <c r="Q66" s="4"/>
    </row>
  </sheetData>
  <mergeCells count="1">
    <mergeCell ref="B1:P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výsledkovka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2019-06-28T06:54:10Z</dcterms:created>
  <dcterms:modified xsi:type="dcterms:W3CDTF">2019-06-28T06:54:58Z</dcterms:modified>
</cp:coreProperties>
</file>