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vejrostz\Desktop\Nová složka (2)\"/>
    </mc:Choice>
  </mc:AlternateContent>
  <xr:revisionPtr revIDLastSave="0" documentId="13_ncr:1_{0AB427C9-2FD9-403F-832F-1A0A6DD9AACE}" xr6:coauthVersionLast="36" xr6:coauthVersionMax="36" xr10:uidLastSave="{00000000-0000-0000-0000-000000000000}"/>
  <bookViews>
    <workbookView xWindow="0" yWindow="0" windowWidth="25200" windowHeight="11580" xr2:uid="{00000000-000D-0000-FFFF-FFFF00000000}"/>
  </bookViews>
  <sheets>
    <sheet name="výsledková listina" sheetId="1" r:id="rId1"/>
  </sheets>
  <definedNames>
    <definedName name="_xlnm._FilterDatabase" localSheetId="0" hidden="1">'výsledková listina'!$A$3:$P$7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9" i="1" l="1"/>
  <c r="L49" i="1"/>
  <c r="O49" i="1" s="1"/>
  <c r="M47" i="1"/>
  <c r="L47" i="1"/>
  <c r="O47" i="1" s="1"/>
  <c r="M46" i="1"/>
  <c r="L46" i="1"/>
  <c r="O46" i="1" s="1"/>
  <c r="M45" i="1"/>
  <c r="L45" i="1"/>
  <c r="O45" i="1" s="1"/>
  <c r="M44" i="1"/>
  <c r="L44" i="1"/>
  <c r="O44" i="1" s="1"/>
  <c r="M43" i="1"/>
  <c r="L43" i="1"/>
  <c r="O43" i="1" s="1"/>
  <c r="M42" i="1"/>
  <c r="L42" i="1"/>
  <c r="O42" i="1" s="1"/>
  <c r="M41" i="1"/>
  <c r="L41" i="1"/>
  <c r="O41" i="1" s="1"/>
  <c r="M40" i="1"/>
  <c r="L40" i="1"/>
  <c r="O40" i="1" s="1"/>
  <c r="M38" i="1"/>
  <c r="L38" i="1"/>
  <c r="O38" i="1" s="1"/>
  <c r="M37" i="1"/>
  <c r="L37" i="1"/>
  <c r="O37" i="1" s="1"/>
  <c r="M36" i="1"/>
  <c r="L36" i="1"/>
  <c r="O36" i="1" s="1"/>
  <c r="M35" i="1"/>
  <c r="L35" i="1"/>
  <c r="O35" i="1" s="1"/>
  <c r="M34" i="1"/>
  <c r="L34" i="1"/>
  <c r="O34" i="1" s="1"/>
  <c r="M33" i="1"/>
  <c r="L33" i="1"/>
  <c r="O33" i="1" s="1"/>
  <c r="M31" i="1"/>
  <c r="L31" i="1"/>
  <c r="O31" i="1" s="1"/>
  <c r="M30" i="1"/>
  <c r="L30" i="1"/>
  <c r="O30" i="1" s="1"/>
  <c r="M29" i="1"/>
  <c r="L29" i="1"/>
  <c r="O29" i="1" s="1"/>
  <c r="M28" i="1"/>
  <c r="L28" i="1"/>
  <c r="O28" i="1" s="1"/>
  <c r="M27" i="1"/>
  <c r="L27" i="1"/>
  <c r="O27" i="1" s="1"/>
  <c r="M26" i="1"/>
  <c r="L26" i="1"/>
  <c r="O26" i="1" s="1"/>
  <c r="M25" i="1"/>
  <c r="L25" i="1"/>
  <c r="O25" i="1" s="1"/>
  <c r="M24" i="1"/>
  <c r="L24" i="1"/>
  <c r="O24" i="1" s="1"/>
  <c r="M23" i="1"/>
  <c r="L23" i="1"/>
  <c r="O23" i="1" s="1"/>
  <c r="M22" i="1"/>
  <c r="L22" i="1"/>
  <c r="O22" i="1" s="1"/>
  <c r="M21" i="1"/>
  <c r="L21" i="1"/>
  <c r="O21" i="1" s="1"/>
  <c r="M20" i="1"/>
  <c r="L20" i="1"/>
  <c r="O20" i="1" s="1"/>
  <c r="M19" i="1"/>
  <c r="L19" i="1"/>
  <c r="O19" i="1" s="1"/>
  <c r="M18" i="1"/>
  <c r="L18" i="1"/>
  <c r="O18" i="1" s="1"/>
  <c r="M16" i="1"/>
  <c r="L16" i="1"/>
  <c r="O16" i="1" s="1"/>
  <c r="M15" i="1"/>
  <c r="L15" i="1"/>
  <c r="O15" i="1" s="1"/>
  <c r="M14" i="1"/>
  <c r="L14" i="1"/>
  <c r="O14" i="1" s="1"/>
  <c r="M13" i="1"/>
  <c r="L13" i="1"/>
  <c r="O13" i="1" s="1"/>
  <c r="M12" i="1"/>
  <c r="L12" i="1"/>
  <c r="O12" i="1" s="1"/>
  <c r="M10" i="1"/>
  <c r="L10" i="1"/>
  <c r="O10" i="1" s="1"/>
  <c r="M9" i="1"/>
  <c r="L9" i="1"/>
  <c r="O9" i="1" s="1"/>
  <c r="M8" i="1"/>
  <c r="L8" i="1"/>
  <c r="O8" i="1" s="1"/>
  <c r="M7" i="1"/>
  <c r="L7" i="1"/>
  <c r="O7" i="1" s="1"/>
  <c r="M6" i="1"/>
  <c r="L6" i="1"/>
  <c r="O6" i="1" s="1"/>
  <c r="M5" i="1"/>
  <c r="L5" i="1"/>
  <c r="O5" i="1" s="1"/>
  <c r="M4" i="1"/>
  <c r="L4" i="1"/>
  <c r="O4" i="1" s="1"/>
</calcChain>
</file>

<file path=xl/sharedStrings.xml><?xml version="1.0" encoding="utf-8"?>
<sst xmlns="http://schemas.openxmlformats.org/spreadsheetml/2006/main" count="139" uniqueCount="90">
  <si>
    <t>třída</t>
  </si>
  <si>
    <t>start.číslo</t>
  </si>
  <si>
    <t>jméno</t>
  </si>
  <si>
    <t>příjmení</t>
  </si>
  <si>
    <t>start</t>
  </si>
  <si>
    <t xml:space="preserve">cíl </t>
  </si>
  <si>
    <t>TT</t>
  </si>
  <si>
    <t>KPČ</t>
  </si>
  <si>
    <t>Dřeviny</t>
  </si>
  <si>
    <t>hod</t>
  </si>
  <si>
    <t xml:space="preserve">plížení </t>
  </si>
  <si>
    <t xml:space="preserve">čas na trati </t>
  </si>
  <si>
    <t>trestné minuty</t>
  </si>
  <si>
    <t>převod</t>
  </si>
  <si>
    <t xml:space="preserve">celkový čas </t>
  </si>
  <si>
    <t xml:space="preserve">pořadí  </t>
  </si>
  <si>
    <t>1.</t>
  </si>
  <si>
    <t>Adéla</t>
  </si>
  <si>
    <t>Zubalíková</t>
  </si>
  <si>
    <t>David</t>
  </si>
  <si>
    <t>Jagoš</t>
  </si>
  <si>
    <t>Jiří</t>
  </si>
  <si>
    <t>Jaitner</t>
  </si>
  <si>
    <t>Nikolas</t>
  </si>
  <si>
    <t>Pekárek</t>
  </si>
  <si>
    <t>Nikol</t>
  </si>
  <si>
    <t>Kolaříková</t>
  </si>
  <si>
    <t>Viktor</t>
  </si>
  <si>
    <t>Maloušek</t>
  </si>
  <si>
    <t>Amálie</t>
  </si>
  <si>
    <t>Hoferová</t>
  </si>
  <si>
    <t>2.</t>
  </si>
  <si>
    <t>Viktorie</t>
  </si>
  <si>
    <t>Erbanová</t>
  </si>
  <si>
    <t>Václav</t>
  </si>
  <si>
    <t>Kašný</t>
  </si>
  <si>
    <t>Vojtěch</t>
  </si>
  <si>
    <t>Prchlík</t>
  </si>
  <si>
    <t>Nela</t>
  </si>
  <si>
    <t>Jirsáková</t>
  </si>
  <si>
    <t>Lenka</t>
  </si>
  <si>
    <t>Jánošová</t>
  </si>
  <si>
    <t xml:space="preserve">3. </t>
  </si>
  <si>
    <t>Adam</t>
  </si>
  <si>
    <t>Flíbor</t>
  </si>
  <si>
    <t>Eliška</t>
  </si>
  <si>
    <t>Knotová</t>
  </si>
  <si>
    <t>Tereza</t>
  </si>
  <si>
    <t>Kašná</t>
  </si>
  <si>
    <t>Tomáš</t>
  </si>
  <si>
    <t>Karolína</t>
  </si>
  <si>
    <t>Vašíčková</t>
  </si>
  <si>
    <t>Petra</t>
  </si>
  <si>
    <t>Šuranská</t>
  </si>
  <si>
    <t>Ivana</t>
  </si>
  <si>
    <t>Gábáni</t>
  </si>
  <si>
    <t>Krčková</t>
  </si>
  <si>
    <t>Blažek</t>
  </si>
  <si>
    <t>Moštěk</t>
  </si>
  <si>
    <t>Hana</t>
  </si>
  <si>
    <t>Chovaňáková</t>
  </si>
  <si>
    <t>Anna</t>
  </si>
  <si>
    <t>Kadlčíková</t>
  </si>
  <si>
    <t>Ondřej</t>
  </si>
  <si>
    <t>Hošpes</t>
  </si>
  <si>
    <t xml:space="preserve">4. </t>
  </si>
  <si>
    <t>Jakub</t>
  </si>
  <si>
    <t>Jirsák</t>
  </si>
  <si>
    <t>Sajblová</t>
  </si>
  <si>
    <t>Lukáš</t>
  </si>
  <si>
    <t xml:space="preserve">Trejbal </t>
  </si>
  <si>
    <t>Štěpán</t>
  </si>
  <si>
    <t>Jánoš</t>
  </si>
  <si>
    <t>Kozelek</t>
  </si>
  <si>
    <t>Vladimír</t>
  </si>
  <si>
    <t>Kolařík</t>
  </si>
  <si>
    <t xml:space="preserve">5. </t>
  </si>
  <si>
    <t>Pokorná</t>
  </si>
  <si>
    <t>Lapčík</t>
  </si>
  <si>
    <t>Simona</t>
  </si>
  <si>
    <t>Kadlecová</t>
  </si>
  <si>
    <t>Vít</t>
  </si>
  <si>
    <t>Kamil</t>
  </si>
  <si>
    <t>Churý</t>
  </si>
  <si>
    <t>Sabina</t>
  </si>
  <si>
    <t xml:space="preserve">Vránová </t>
  </si>
  <si>
    <t>Terezie</t>
  </si>
  <si>
    <t>Palčíková</t>
  </si>
  <si>
    <t>Vašíček</t>
  </si>
  <si>
    <t>Výsledková listina  TZ do škol Kněžpole  25.6.2019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</si>
</sst>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:ss;@"/>
  </numFmts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1" fontId="0" fillId="0" borderId="0" xfId="0" applyNumberFormat="1"/>
    <xf numFmtId="0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workbookViewId="0">
      <selection activeCell="J9" sqref="J9"/>
    </sheetView>
  </sheetViews>
  <sheetFormatPr defaultRowHeight="15" x14ac:dyDescent="0.25"/>
  <cols>
    <col min="1" max="11" width="9.140625" style="1"/>
    <col min="12" max="12" width="10.85546875" style="1" bestFit="1" customWidth="1"/>
    <col min="13" max="13" width="14.28515625" style="1" bestFit="1" customWidth="1"/>
    <col min="14" max="14" width="14.28515625" style="1" hidden="1" customWidth="1"/>
    <col min="15" max="15" width="11.28515625" style="1" bestFit="1" customWidth="1"/>
    <col min="17" max="17" width="11.28515625" bestFit="1" customWidth="1"/>
  </cols>
  <sheetData>
    <row r="1" spans="1:17" ht="18.75" x14ac:dyDescent="0.3">
      <c r="B1" s="9" t="s">
        <v>89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3" spans="1:1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</row>
    <row r="4" spans="1:17" x14ac:dyDescent="0.25">
      <c r="A4" s="1" t="s">
        <v>16</v>
      </c>
      <c r="B4" s="1">
        <v>38</v>
      </c>
      <c r="C4" s="1" t="s">
        <v>17</v>
      </c>
      <c r="D4" s="1" t="s">
        <v>18</v>
      </c>
      <c r="E4" s="2">
        <v>0.70347222222222217</v>
      </c>
      <c r="F4" s="2">
        <v>0.71773148148148147</v>
      </c>
      <c r="G4" s="1">
        <v>0</v>
      </c>
      <c r="H4" s="1">
        <v>0</v>
      </c>
      <c r="I4" s="1">
        <v>0</v>
      </c>
      <c r="J4" s="1">
        <v>2</v>
      </c>
      <c r="K4" s="1">
        <v>0</v>
      </c>
      <c r="L4" s="3">
        <f t="shared" ref="L4:L10" si="0">F4-E4</f>
        <v>1.4259259259259305E-2</v>
      </c>
      <c r="M4" s="1">
        <f t="shared" ref="M4:M10" si="1">G4+H4+I4+J4+K4</f>
        <v>2</v>
      </c>
      <c r="N4" s="4">
        <v>1.3888888888888889E-3</v>
      </c>
      <c r="O4" s="2">
        <f t="shared" ref="O4:O10" si="2">L4+N4</f>
        <v>1.5648148148148192E-2</v>
      </c>
      <c r="P4" s="1">
        <v>1</v>
      </c>
      <c r="Q4" s="5"/>
    </row>
    <row r="5" spans="1:17" x14ac:dyDescent="0.25">
      <c r="A5" s="1" t="s">
        <v>16</v>
      </c>
      <c r="B5" s="1">
        <v>10</v>
      </c>
      <c r="C5" s="1" t="s">
        <v>19</v>
      </c>
      <c r="D5" s="1" t="s">
        <v>20</v>
      </c>
      <c r="E5" s="2">
        <v>0.68541666666666667</v>
      </c>
      <c r="F5" s="2">
        <v>0.69670138888888899</v>
      </c>
      <c r="G5" s="1">
        <v>0</v>
      </c>
      <c r="H5" s="1">
        <v>0</v>
      </c>
      <c r="I5" s="1">
        <v>0</v>
      </c>
      <c r="J5" s="1">
        <v>2</v>
      </c>
      <c r="K5" s="1">
        <v>5</v>
      </c>
      <c r="L5" s="3">
        <f t="shared" si="0"/>
        <v>1.1284722222222321E-2</v>
      </c>
      <c r="M5" s="1">
        <f t="shared" si="1"/>
        <v>7</v>
      </c>
      <c r="N5" s="2">
        <v>4.8611111111111112E-3</v>
      </c>
      <c r="O5" s="2">
        <f t="shared" si="2"/>
        <v>1.6145833333333432E-2</v>
      </c>
      <c r="P5" s="1">
        <v>2</v>
      </c>
      <c r="Q5" s="5"/>
    </row>
    <row r="6" spans="1:17" x14ac:dyDescent="0.25">
      <c r="A6" s="1" t="s">
        <v>16</v>
      </c>
      <c r="B6" s="1">
        <v>15</v>
      </c>
      <c r="C6" s="1" t="s">
        <v>21</v>
      </c>
      <c r="D6" s="1" t="s">
        <v>22</v>
      </c>
      <c r="E6" s="2">
        <v>0.68888888888888899</v>
      </c>
      <c r="F6" s="2">
        <v>0.70245370370370364</v>
      </c>
      <c r="G6" s="6">
        <v>0</v>
      </c>
      <c r="H6" s="1">
        <v>0</v>
      </c>
      <c r="I6" s="1">
        <v>1</v>
      </c>
      <c r="J6" s="1">
        <v>3</v>
      </c>
      <c r="K6" s="1">
        <v>2</v>
      </c>
      <c r="L6" s="3">
        <f t="shared" si="0"/>
        <v>1.3564814814814641E-2</v>
      </c>
      <c r="M6" s="1">
        <f t="shared" si="1"/>
        <v>6</v>
      </c>
      <c r="N6" s="4">
        <v>4.1666666666666666E-3</v>
      </c>
      <c r="O6" s="2">
        <f t="shared" si="2"/>
        <v>1.7731481481481307E-2</v>
      </c>
      <c r="P6" s="1">
        <v>3</v>
      </c>
      <c r="Q6" s="5"/>
    </row>
    <row r="7" spans="1:17" x14ac:dyDescent="0.25">
      <c r="A7" s="1" t="s">
        <v>16</v>
      </c>
      <c r="B7" s="1">
        <v>31</v>
      </c>
      <c r="C7" s="1" t="s">
        <v>23</v>
      </c>
      <c r="D7" s="1" t="s">
        <v>24</v>
      </c>
      <c r="E7" s="2">
        <v>0.69930555555555562</v>
      </c>
      <c r="F7" s="2">
        <v>0.71356481481481471</v>
      </c>
      <c r="G7" s="1">
        <v>1</v>
      </c>
      <c r="H7" s="1">
        <v>3</v>
      </c>
      <c r="I7" s="1">
        <v>1</v>
      </c>
      <c r="J7" s="1">
        <v>2</v>
      </c>
      <c r="K7" s="1">
        <v>0</v>
      </c>
      <c r="L7" s="3">
        <f t="shared" si="0"/>
        <v>1.4259259259259083E-2</v>
      </c>
      <c r="M7" s="1">
        <f t="shared" si="1"/>
        <v>7</v>
      </c>
      <c r="N7" s="4">
        <v>4.8611111111111112E-3</v>
      </c>
      <c r="O7" s="2">
        <f t="shared" si="2"/>
        <v>1.9120370370370194E-2</v>
      </c>
      <c r="P7" s="1"/>
    </row>
    <row r="8" spans="1:17" x14ac:dyDescent="0.25">
      <c r="A8" s="1" t="s">
        <v>16</v>
      </c>
      <c r="B8" s="1">
        <v>20</v>
      </c>
      <c r="C8" s="1" t="s">
        <v>25</v>
      </c>
      <c r="D8" s="1" t="s">
        <v>26</v>
      </c>
      <c r="E8" s="2">
        <v>0.69236111111111109</v>
      </c>
      <c r="F8" s="2">
        <v>0.70680555555555558</v>
      </c>
      <c r="G8" s="1">
        <v>1</v>
      </c>
      <c r="H8" s="1">
        <v>1</v>
      </c>
      <c r="I8" s="1">
        <v>2</v>
      </c>
      <c r="J8" s="1">
        <v>3</v>
      </c>
      <c r="K8" s="1">
        <v>1</v>
      </c>
      <c r="L8" s="3">
        <f t="shared" si="0"/>
        <v>1.4444444444444482E-2</v>
      </c>
      <c r="M8" s="1">
        <f t="shared" si="1"/>
        <v>8</v>
      </c>
      <c r="N8" s="4">
        <v>5.5555555555555558E-3</v>
      </c>
      <c r="O8" s="2">
        <f t="shared" si="2"/>
        <v>2.0000000000000039E-2</v>
      </c>
      <c r="P8" s="1"/>
    </row>
    <row r="9" spans="1:17" x14ac:dyDescent="0.25">
      <c r="A9" s="1" t="s">
        <v>16</v>
      </c>
      <c r="B9" s="1">
        <v>25</v>
      </c>
      <c r="C9" s="1" t="s">
        <v>27</v>
      </c>
      <c r="D9" s="1" t="s">
        <v>28</v>
      </c>
      <c r="E9" s="2">
        <v>0.6958333333333333</v>
      </c>
      <c r="F9" s="2">
        <v>0.70747685185185183</v>
      </c>
      <c r="G9" s="1">
        <v>4</v>
      </c>
      <c r="H9" s="1">
        <v>4</v>
      </c>
      <c r="I9" s="1">
        <v>3</v>
      </c>
      <c r="J9" s="1">
        <v>2</v>
      </c>
      <c r="K9" s="1">
        <v>0</v>
      </c>
      <c r="L9" s="3">
        <f t="shared" si="0"/>
        <v>1.1643518518518525E-2</v>
      </c>
      <c r="M9" s="1">
        <f t="shared" si="1"/>
        <v>13</v>
      </c>
      <c r="N9" s="4">
        <v>9.0277777777777787E-3</v>
      </c>
      <c r="O9" s="2">
        <f t="shared" si="2"/>
        <v>2.0671296296296306E-2</v>
      </c>
      <c r="P9" s="1"/>
    </row>
    <row r="10" spans="1:17" x14ac:dyDescent="0.25">
      <c r="A10" s="1" t="s">
        <v>16</v>
      </c>
      <c r="B10" s="1">
        <v>5</v>
      </c>
      <c r="C10" s="1" t="s">
        <v>29</v>
      </c>
      <c r="D10" s="1" t="s">
        <v>30</v>
      </c>
      <c r="E10" s="2">
        <v>0.68263888888888891</v>
      </c>
      <c r="F10" s="2">
        <v>0.69798611111111108</v>
      </c>
      <c r="G10" s="1">
        <v>2</v>
      </c>
      <c r="H10" s="1">
        <v>4</v>
      </c>
      <c r="I10" s="1">
        <v>3</v>
      </c>
      <c r="J10" s="1">
        <v>3</v>
      </c>
      <c r="K10" s="1">
        <v>0</v>
      </c>
      <c r="L10" s="3">
        <f t="shared" si="0"/>
        <v>1.5347222222222179E-2</v>
      </c>
      <c r="M10" s="1">
        <f t="shared" si="1"/>
        <v>12</v>
      </c>
      <c r="N10" s="2">
        <v>8.3333333333333332E-3</v>
      </c>
      <c r="O10" s="2">
        <f t="shared" si="2"/>
        <v>2.368055555555551E-2</v>
      </c>
      <c r="P10" s="1"/>
    </row>
    <row r="11" spans="1:17" x14ac:dyDescent="0.25">
      <c r="L11" s="3"/>
      <c r="N11" s="2"/>
      <c r="O11" s="2"/>
    </row>
    <row r="12" spans="1:17" x14ac:dyDescent="0.25">
      <c r="A12" s="1" t="s">
        <v>31</v>
      </c>
      <c r="B12" s="1">
        <v>4</v>
      </c>
      <c r="C12" s="1" t="s">
        <v>32</v>
      </c>
      <c r="D12" s="1" t="s">
        <v>33</v>
      </c>
      <c r="E12" s="3">
        <v>0.68194444444444446</v>
      </c>
      <c r="F12" s="3">
        <v>0.69387731481481474</v>
      </c>
      <c r="G12" s="1">
        <v>0</v>
      </c>
      <c r="H12" s="1">
        <v>0</v>
      </c>
      <c r="I12" s="1">
        <v>1</v>
      </c>
      <c r="J12" s="1">
        <v>3</v>
      </c>
      <c r="K12" s="1">
        <v>0</v>
      </c>
      <c r="L12" s="3">
        <f>F12-E12</f>
        <v>1.1932870370370274E-2</v>
      </c>
      <c r="M12" s="1">
        <f>G12+H12+I12+J12+K12</f>
        <v>4</v>
      </c>
      <c r="N12" s="2">
        <v>2.7777777777777779E-3</v>
      </c>
      <c r="O12" s="2">
        <f>L12+N12</f>
        <v>1.4710648148148053E-2</v>
      </c>
      <c r="P12" s="1">
        <v>1</v>
      </c>
    </row>
    <row r="13" spans="1:17" x14ac:dyDescent="0.25">
      <c r="A13" s="1" t="s">
        <v>31</v>
      </c>
      <c r="B13" s="1">
        <v>24</v>
      </c>
      <c r="C13" s="1" t="s">
        <v>34</v>
      </c>
      <c r="D13" s="1" t="s">
        <v>35</v>
      </c>
      <c r="E13" s="3">
        <v>0.69513888888888886</v>
      </c>
      <c r="F13" s="3">
        <v>0.70732638888888888</v>
      </c>
      <c r="G13" s="1">
        <v>1</v>
      </c>
      <c r="H13" s="1">
        <v>2</v>
      </c>
      <c r="I13" s="1">
        <v>1</v>
      </c>
      <c r="J13" s="1">
        <v>2</v>
      </c>
      <c r="K13" s="1">
        <v>0</v>
      </c>
      <c r="L13" s="3">
        <f>F13-E13</f>
        <v>1.2187500000000018E-2</v>
      </c>
      <c r="M13" s="1">
        <f>G13+H13+I13+J13+K13</f>
        <v>6</v>
      </c>
      <c r="N13" s="2">
        <v>4.1666666666666666E-3</v>
      </c>
      <c r="O13" s="2">
        <f>L13+N13</f>
        <v>1.6354166666666684E-2</v>
      </c>
      <c r="P13" s="1">
        <v>2</v>
      </c>
    </row>
    <row r="14" spans="1:17" x14ac:dyDescent="0.25">
      <c r="A14" s="1" t="s">
        <v>31</v>
      </c>
      <c r="B14" s="1">
        <v>44</v>
      </c>
      <c r="C14" s="1" t="s">
        <v>36</v>
      </c>
      <c r="D14" s="1" t="s">
        <v>37</v>
      </c>
      <c r="E14" s="7">
        <v>0.70624999999999993</v>
      </c>
      <c r="F14" s="3">
        <v>0.72122685185185187</v>
      </c>
      <c r="G14" s="1">
        <v>1</v>
      </c>
      <c r="H14" s="1">
        <v>1</v>
      </c>
      <c r="I14" s="1">
        <v>1</v>
      </c>
      <c r="J14" s="1">
        <v>0</v>
      </c>
      <c r="K14" s="1">
        <v>1</v>
      </c>
      <c r="L14" s="3">
        <f>F14-E14</f>
        <v>1.4976851851851936E-2</v>
      </c>
      <c r="M14" s="1">
        <f>G14+H14+I14+J14+K14</f>
        <v>4</v>
      </c>
      <c r="N14" s="2">
        <v>2.7777777777777779E-3</v>
      </c>
      <c r="O14" s="2">
        <f>L14+N14</f>
        <v>1.7754629629629714E-2</v>
      </c>
      <c r="P14" s="1">
        <v>3</v>
      </c>
    </row>
    <row r="15" spans="1:17" x14ac:dyDescent="0.25">
      <c r="A15" s="1" t="s">
        <v>31</v>
      </c>
      <c r="B15" s="1">
        <v>19</v>
      </c>
      <c r="C15" s="1" t="s">
        <v>38</v>
      </c>
      <c r="D15" s="1" t="s">
        <v>39</v>
      </c>
      <c r="E15" s="3">
        <v>0.69166666666666676</v>
      </c>
      <c r="F15" s="3">
        <v>0.70605324074074083</v>
      </c>
      <c r="G15" s="1">
        <v>2</v>
      </c>
      <c r="H15" s="1">
        <v>0</v>
      </c>
      <c r="I15" s="1">
        <v>2</v>
      </c>
      <c r="J15" s="1">
        <v>1</v>
      </c>
      <c r="K15" s="1">
        <v>1</v>
      </c>
      <c r="L15" s="3">
        <f>F15-E15</f>
        <v>1.4386574074074066E-2</v>
      </c>
      <c r="M15" s="1">
        <f>G15+H15+I15+J15+K15</f>
        <v>6</v>
      </c>
      <c r="N15" s="2">
        <v>4.1666666666666666E-3</v>
      </c>
      <c r="O15" s="2">
        <f>L15+N15</f>
        <v>1.8553240740740731E-2</v>
      </c>
      <c r="P15" s="1"/>
    </row>
    <row r="16" spans="1:17" x14ac:dyDescent="0.25">
      <c r="A16" s="1" t="s">
        <v>31</v>
      </c>
      <c r="B16" s="1">
        <v>14</v>
      </c>
      <c r="C16" s="1" t="s">
        <v>40</v>
      </c>
      <c r="D16" s="1" t="s">
        <v>41</v>
      </c>
      <c r="E16" s="3">
        <v>0.68819444444444444</v>
      </c>
      <c r="F16" s="3">
        <v>0.70642361111111107</v>
      </c>
      <c r="G16" s="1">
        <v>0</v>
      </c>
      <c r="H16" s="1">
        <v>1</v>
      </c>
      <c r="I16" s="1">
        <v>1</v>
      </c>
      <c r="J16" s="1">
        <v>2</v>
      </c>
      <c r="K16" s="1">
        <v>0</v>
      </c>
      <c r="L16" s="3">
        <f>F16-E16</f>
        <v>1.822916666666663E-2</v>
      </c>
      <c r="M16" s="1">
        <f>G16+H16+I16+J16+K16</f>
        <v>4</v>
      </c>
      <c r="N16" s="2">
        <v>2.7777777777777779E-3</v>
      </c>
      <c r="O16" s="2">
        <f>L16+N16</f>
        <v>2.1006944444444408E-2</v>
      </c>
      <c r="P16" s="1"/>
    </row>
    <row r="17" spans="1:16" x14ac:dyDescent="0.25">
      <c r="E17" s="3"/>
      <c r="F17" s="3"/>
      <c r="L17" s="3"/>
      <c r="N17" s="2"/>
      <c r="O17" s="2"/>
    </row>
    <row r="18" spans="1:16" x14ac:dyDescent="0.25">
      <c r="A18" s="1" t="s">
        <v>42</v>
      </c>
      <c r="B18" s="1">
        <v>8</v>
      </c>
      <c r="C18" s="8" t="s">
        <v>43</v>
      </c>
      <c r="D18" s="8" t="s">
        <v>44</v>
      </c>
      <c r="E18" s="2">
        <v>0.68472222222222223</v>
      </c>
      <c r="F18" s="3">
        <v>0.6947916666666667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3">
        <f t="shared" ref="L18:L31" si="3">F18-E18</f>
        <v>1.0069444444444464E-2</v>
      </c>
      <c r="M18" s="1">
        <f t="shared" ref="M18:M31" si="4">G18+H18+I18+J18+K18</f>
        <v>1</v>
      </c>
      <c r="N18" s="2">
        <v>6.9444444444444447E-4</v>
      </c>
      <c r="O18" s="2">
        <f t="shared" ref="O18:O31" si="5">L18+N18</f>
        <v>1.0763888888888908E-2</v>
      </c>
      <c r="P18" s="1">
        <v>1</v>
      </c>
    </row>
    <row r="19" spans="1:16" x14ac:dyDescent="0.25">
      <c r="A19" s="1" t="s">
        <v>42</v>
      </c>
      <c r="B19" s="1">
        <v>34</v>
      </c>
      <c r="C19" s="8" t="s">
        <v>45</v>
      </c>
      <c r="D19" s="8" t="s">
        <v>46</v>
      </c>
      <c r="E19" s="2">
        <v>0.70138888888888884</v>
      </c>
      <c r="F19" s="3">
        <v>0.71373842592592596</v>
      </c>
      <c r="G19" s="1">
        <v>1</v>
      </c>
      <c r="H19" s="1">
        <v>0</v>
      </c>
      <c r="I19" s="1">
        <v>1</v>
      </c>
      <c r="J19" s="1">
        <v>1</v>
      </c>
      <c r="K19" s="1">
        <v>0</v>
      </c>
      <c r="L19" s="3">
        <f t="shared" si="3"/>
        <v>1.2349537037037117E-2</v>
      </c>
      <c r="M19" s="1">
        <f t="shared" si="4"/>
        <v>3</v>
      </c>
      <c r="N19" s="2">
        <v>2.0833333333333333E-3</v>
      </c>
      <c r="O19" s="2">
        <f t="shared" si="5"/>
        <v>1.443287037037045E-2</v>
      </c>
      <c r="P19" s="1">
        <v>2</v>
      </c>
    </row>
    <row r="20" spans="1:16" x14ac:dyDescent="0.25">
      <c r="A20" s="1" t="s">
        <v>42</v>
      </c>
      <c r="B20" s="1">
        <v>30</v>
      </c>
      <c r="C20" s="8" t="s">
        <v>47</v>
      </c>
      <c r="D20" s="8" t="s">
        <v>48</v>
      </c>
      <c r="E20" s="2">
        <v>0.69861111111111107</v>
      </c>
      <c r="F20" s="3">
        <v>0.71305555555555555</v>
      </c>
      <c r="G20" s="1">
        <v>0</v>
      </c>
      <c r="H20" s="1">
        <v>0</v>
      </c>
      <c r="I20" s="1">
        <v>1</v>
      </c>
      <c r="J20" s="1">
        <v>1</v>
      </c>
      <c r="K20" s="1">
        <v>0</v>
      </c>
      <c r="L20" s="3">
        <f t="shared" si="3"/>
        <v>1.4444444444444482E-2</v>
      </c>
      <c r="M20" s="1">
        <f t="shared" si="4"/>
        <v>2</v>
      </c>
      <c r="N20" s="2">
        <v>1.3888888888888889E-3</v>
      </c>
      <c r="O20" s="2">
        <f t="shared" si="5"/>
        <v>1.5833333333333369E-2</v>
      </c>
      <c r="P20" s="1">
        <v>3</v>
      </c>
    </row>
    <row r="21" spans="1:16" x14ac:dyDescent="0.25">
      <c r="A21" s="1" t="s">
        <v>42</v>
      </c>
      <c r="B21" s="1">
        <v>32</v>
      </c>
      <c r="C21" s="8" t="s">
        <v>49</v>
      </c>
      <c r="D21" s="8" t="s">
        <v>35</v>
      </c>
      <c r="E21" s="2">
        <v>0.70000000000000007</v>
      </c>
      <c r="F21" s="3">
        <v>0.71346064814814814</v>
      </c>
      <c r="G21" s="1">
        <v>0</v>
      </c>
      <c r="H21" s="1">
        <v>0</v>
      </c>
      <c r="I21" s="1">
        <v>1</v>
      </c>
      <c r="J21" s="1">
        <v>2</v>
      </c>
      <c r="K21" s="1">
        <v>1</v>
      </c>
      <c r="L21" s="3">
        <f t="shared" si="3"/>
        <v>1.3460648148148069E-2</v>
      </c>
      <c r="M21" s="1">
        <f t="shared" si="4"/>
        <v>4</v>
      </c>
      <c r="N21" s="2">
        <v>2.7777777777777779E-3</v>
      </c>
      <c r="O21" s="2">
        <f t="shared" si="5"/>
        <v>1.6238425925925847E-2</v>
      </c>
      <c r="P21" s="1"/>
    </row>
    <row r="22" spans="1:16" x14ac:dyDescent="0.25">
      <c r="A22" s="1" t="s">
        <v>42</v>
      </c>
      <c r="B22" s="1">
        <v>46</v>
      </c>
      <c r="C22" s="8" t="s">
        <v>50</v>
      </c>
      <c r="D22" s="8" t="s">
        <v>51</v>
      </c>
      <c r="E22" s="2">
        <v>0.70763888888888893</v>
      </c>
      <c r="F22" s="3">
        <v>0.72040509259259267</v>
      </c>
      <c r="G22" s="1">
        <v>1</v>
      </c>
      <c r="H22" s="1">
        <v>1</v>
      </c>
      <c r="I22" s="1">
        <v>1</v>
      </c>
      <c r="J22" s="1">
        <v>2</v>
      </c>
      <c r="K22" s="1">
        <v>2</v>
      </c>
      <c r="L22" s="3">
        <f t="shared" si="3"/>
        <v>1.2766203703703738E-2</v>
      </c>
      <c r="M22" s="1">
        <f t="shared" si="4"/>
        <v>7</v>
      </c>
      <c r="N22" s="2">
        <v>4.8611111111111112E-3</v>
      </c>
      <c r="O22" s="2">
        <f t="shared" si="5"/>
        <v>1.7627314814814849E-2</v>
      </c>
      <c r="P22" s="1"/>
    </row>
    <row r="23" spans="1:16" x14ac:dyDescent="0.25">
      <c r="A23" s="1" t="s">
        <v>42</v>
      </c>
      <c r="B23" s="1">
        <v>26</v>
      </c>
      <c r="C23" s="8" t="s">
        <v>43</v>
      </c>
      <c r="D23" s="8" t="s">
        <v>20</v>
      </c>
      <c r="E23" s="2">
        <v>0.69652777777777775</v>
      </c>
      <c r="F23" s="3">
        <v>0.70873842592592595</v>
      </c>
      <c r="G23" s="1">
        <v>1</v>
      </c>
      <c r="H23" s="1">
        <v>0</v>
      </c>
      <c r="I23" s="1">
        <v>1</v>
      </c>
      <c r="J23" s="1">
        <v>2</v>
      </c>
      <c r="K23" s="1">
        <v>4</v>
      </c>
      <c r="L23" s="3">
        <f t="shared" si="3"/>
        <v>1.2210648148148207E-2</v>
      </c>
      <c r="M23" s="1">
        <f t="shared" si="4"/>
        <v>8</v>
      </c>
      <c r="N23" s="3">
        <v>5.5555555555555558E-3</v>
      </c>
      <c r="O23" s="2">
        <f t="shared" si="5"/>
        <v>1.7766203703703763E-2</v>
      </c>
      <c r="P23" s="1"/>
    </row>
    <row r="24" spans="1:16" x14ac:dyDescent="0.25">
      <c r="A24" s="1" t="s">
        <v>42</v>
      </c>
      <c r="B24" s="1">
        <v>43</v>
      </c>
      <c r="C24" s="8" t="s">
        <v>52</v>
      </c>
      <c r="D24" s="8" t="s">
        <v>53</v>
      </c>
      <c r="E24" s="2">
        <v>0.7055555555555556</v>
      </c>
      <c r="F24" s="3">
        <v>0.7173842592592593</v>
      </c>
      <c r="G24" s="1">
        <v>2</v>
      </c>
      <c r="H24" s="1">
        <v>3</v>
      </c>
      <c r="I24" s="1">
        <v>2</v>
      </c>
      <c r="J24" s="1">
        <v>2</v>
      </c>
      <c r="K24" s="1">
        <v>2</v>
      </c>
      <c r="L24" s="3">
        <f t="shared" si="3"/>
        <v>1.1828703703703702E-2</v>
      </c>
      <c r="M24" s="1">
        <f t="shared" si="4"/>
        <v>11</v>
      </c>
      <c r="N24" s="2">
        <v>7.6388888888888886E-3</v>
      </c>
      <c r="O24" s="2">
        <f t="shared" si="5"/>
        <v>1.9467592592592592E-2</v>
      </c>
      <c r="P24" s="1"/>
    </row>
    <row r="25" spans="1:16" x14ac:dyDescent="0.25">
      <c r="A25" s="1" t="s">
        <v>42</v>
      </c>
      <c r="B25" s="1">
        <v>13</v>
      </c>
      <c r="C25" s="8" t="s">
        <v>54</v>
      </c>
      <c r="D25" s="8" t="s">
        <v>55</v>
      </c>
      <c r="E25" s="2">
        <v>0.6875</v>
      </c>
      <c r="F25" s="3">
        <v>0.70231481481481473</v>
      </c>
      <c r="G25" s="1">
        <v>1</v>
      </c>
      <c r="H25" s="1">
        <v>1</v>
      </c>
      <c r="I25" s="1">
        <v>2</v>
      </c>
      <c r="J25" s="1">
        <v>1</v>
      </c>
      <c r="K25" s="1">
        <v>3</v>
      </c>
      <c r="L25" s="3">
        <f t="shared" si="3"/>
        <v>1.4814814814814725E-2</v>
      </c>
      <c r="M25" s="1">
        <f t="shared" si="4"/>
        <v>8</v>
      </c>
      <c r="N25" s="3">
        <v>5.5555555555555558E-3</v>
      </c>
      <c r="O25" s="2">
        <f t="shared" si="5"/>
        <v>2.0370370370370282E-2</v>
      </c>
      <c r="P25" s="1"/>
    </row>
    <row r="26" spans="1:16" x14ac:dyDescent="0.25">
      <c r="A26" s="1" t="s">
        <v>42</v>
      </c>
      <c r="B26" s="1">
        <v>36</v>
      </c>
      <c r="C26" s="8" t="s">
        <v>47</v>
      </c>
      <c r="D26" s="8" t="s">
        <v>56</v>
      </c>
      <c r="E26" s="2">
        <v>0.70208333333333339</v>
      </c>
      <c r="F26" s="3">
        <v>0.71762731481481479</v>
      </c>
      <c r="G26" s="1">
        <v>3</v>
      </c>
      <c r="H26" s="1">
        <v>1</v>
      </c>
      <c r="I26" s="1">
        <v>1</v>
      </c>
      <c r="J26" s="1">
        <v>1</v>
      </c>
      <c r="K26" s="1">
        <v>3</v>
      </c>
      <c r="L26" s="3">
        <f t="shared" si="3"/>
        <v>1.5543981481481395E-2</v>
      </c>
      <c r="M26" s="1">
        <f t="shared" si="4"/>
        <v>9</v>
      </c>
      <c r="N26" s="2">
        <v>6.2499999999999995E-3</v>
      </c>
      <c r="O26" s="2">
        <f t="shared" si="5"/>
        <v>2.1793981481481393E-2</v>
      </c>
      <c r="P26" s="1"/>
    </row>
    <row r="27" spans="1:16" x14ac:dyDescent="0.25">
      <c r="A27" s="1" t="s">
        <v>42</v>
      </c>
      <c r="B27" s="1">
        <v>3</v>
      </c>
      <c r="C27" s="8" t="s">
        <v>36</v>
      </c>
      <c r="D27" s="8" t="s">
        <v>57</v>
      </c>
      <c r="E27" s="2">
        <v>0.68125000000000002</v>
      </c>
      <c r="F27" s="3">
        <v>0.69444444444444453</v>
      </c>
      <c r="G27" s="1">
        <v>3</v>
      </c>
      <c r="H27" s="1">
        <v>3</v>
      </c>
      <c r="I27" s="1">
        <v>3</v>
      </c>
      <c r="J27" s="1">
        <v>1</v>
      </c>
      <c r="K27" s="1">
        <v>3</v>
      </c>
      <c r="L27" s="3">
        <f t="shared" si="3"/>
        <v>1.3194444444444509E-2</v>
      </c>
      <c r="M27" s="1">
        <f t="shared" si="4"/>
        <v>13</v>
      </c>
      <c r="N27" s="2">
        <v>9.0277777777777787E-3</v>
      </c>
      <c r="O27" s="2">
        <f t="shared" si="5"/>
        <v>2.2222222222222289E-2</v>
      </c>
      <c r="P27" s="1"/>
    </row>
    <row r="28" spans="1:16" x14ac:dyDescent="0.25">
      <c r="A28" s="1" t="s">
        <v>42</v>
      </c>
      <c r="B28" s="1">
        <v>39</v>
      </c>
      <c r="C28" s="8" t="s">
        <v>19</v>
      </c>
      <c r="D28" s="8" t="s">
        <v>58</v>
      </c>
      <c r="E28" s="2">
        <v>0.70416666666666661</v>
      </c>
      <c r="F28" s="3">
        <v>0.71784722222222219</v>
      </c>
      <c r="G28" s="1">
        <v>3</v>
      </c>
      <c r="H28" s="1">
        <v>3</v>
      </c>
      <c r="I28" s="1">
        <v>2</v>
      </c>
      <c r="J28" s="1">
        <v>2</v>
      </c>
      <c r="K28" s="1">
        <v>3</v>
      </c>
      <c r="L28" s="3">
        <f t="shared" si="3"/>
        <v>1.3680555555555585E-2</v>
      </c>
      <c r="M28" s="1">
        <f t="shared" si="4"/>
        <v>13</v>
      </c>
      <c r="N28" s="2">
        <v>9.0277777777777787E-3</v>
      </c>
      <c r="O28" s="2">
        <f t="shared" si="5"/>
        <v>2.2708333333333365E-2</v>
      </c>
      <c r="P28" s="1"/>
    </row>
    <row r="29" spans="1:16" x14ac:dyDescent="0.25">
      <c r="A29" s="1" t="s">
        <v>42</v>
      </c>
      <c r="B29" s="1">
        <v>23</v>
      </c>
      <c r="C29" s="8" t="s">
        <v>59</v>
      </c>
      <c r="D29" s="8" t="s">
        <v>60</v>
      </c>
      <c r="E29" s="2">
        <v>0.69444444444444453</v>
      </c>
      <c r="F29" s="3">
        <v>0.70763888888888893</v>
      </c>
      <c r="G29" s="1">
        <v>4</v>
      </c>
      <c r="H29" s="1">
        <v>3</v>
      </c>
      <c r="I29" s="1">
        <v>2</v>
      </c>
      <c r="J29" s="1">
        <v>1</v>
      </c>
      <c r="K29" s="1">
        <v>5</v>
      </c>
      <c r="L29" s="3">
        <f t="shared" si="3"/>
        <v>1.3194444444444398E-2</v>
      </c>
      <c r="M29" s="1">
        <f t="shared" si="4"/>
        <v>15</v>
      </c>
      <c r="N29" s="3">
        <v>1.0416666666666666E-2</v>
      </c>
      <c r="O29" s="2">
        <f t="shared" si="5"/>
        <v>2.3611111111111062E-2</v>
      </c>
      <c r="P29" s="1"/>
    </row>
    <row r="30" spans="1:16" x14ac:dyDescent="0.25">
      <c r="A30" s="1" t="s">
        <v>42</v>
      </c>
      <c r="B30" s="1">
        <v>28</v>
      </c>
      <c r="C30" s="8" t="s">
        <v>61</v>
      </c>
      <c r="D30" s="8" t="s">
        <v>62</v>
      </c>
      <c r="E30" s="2">
        <v>0.69791666666666663</v>
      </c>
      <c r="F30" s="3">
        <v>0.71159722222222221</v>
      </c>
      <c r="G30" s="1">
        <v>3</v>
      </c>
      <c r="H30" s="1">
        <v>2</v>
      </c>
      <c r="I30" s="1">
        <v>0</v>
      </c>
      <c r="J30" s="1">
        <v>3</v>
      </c>
      <c r="K30" s="1">
        <v>9</v>
      </c>
      <c r="L30" s="3">
        <f t="shared" si="3"/>
        <v>1.3680555555555585E-2</v>
      </c>
      <c r="M30" s="1">
        <f t="shared" si="4"/>
        <v>17</v>
      </c>
      <c r="N30" s="2">
        <v>1.1805555555555555E-2</v>
      </c>
      <c r="O30" s="2">
        <f t="shared" si="5"/>
        <v>2.548611111111114E-2</v>
      </c>
      <c r="P30" s="1"/>
    </row>
    <row r="31" spans="1:16" x14ac:dyDescent="0.25">
      <c r="A31" s="1" t="s">
        <v>42</v>
      </c>
      <c r="B31" s="1">
        <v>18</v>
      </c>
      <c r="C31" s="8" t="s">
        <v>63</v>
      </c>
      <c r="D31" s="8" t="s">
        <v>64</v>
      </c>
      <c r="E31" s="2">
        <v>0.69097222222222221</v>
      </c>
      <c r="F31" s="3">
        <v>0.70628472222222216</v>
      </c>
      <c r="G31" s="1">
        <v>2</v>
      </c>
      <c r="H31" s="1">
        <v>3</v>
      </c>
      <c r="I31" s="1">
        <v>2</v>
      </c>
      <c r="J31" s="1">
        <v>2</v>
      </c>
      <c r="K31" s="1">
        <v>9</v>
      </c>
      <c r="L31" s="3">
        <f t="shared" si="3"/>
        <v>1.5312499999999951E-2</v>
      </c>
      <c r="M31" s="1">
        <f t="shared" si="4"/>
        <v>18</v>
      </c>
      <c r="N31" s="2">
        <v>1.2499999999999999E-2</v>
      </c>
      <c r="O31" s="2">
        <f t="shared" si="5"/>
        <v>2.7812499999999948E-2</v>
      </c>
      <c r="P31" s="1"/>
    </row>
    <row r="33" spans="1:16" x14ac:dyDescent="0.25">
      <c r="A33" s="1" t="s">
        <v>65</v>
      </c>
      <c r="B33" s="1">
        <v>12</v>
      </c>
      <c r="C33" s="8" t="s">
        <v>66</v>
      </c>
      <c r="D33" s="8" t="s">
        <v>67</v>
      </c>
      <c r="E33" s="2">
        <v>0.68680555555555556</v>
      </c>
      <c r="F33" s="2">
        <v>0.69699074074074074</v>
      </c>
      <c r="G33" s="1">
        <v>0</v>
      </c>
      <c r="H33" s="1">
        <v>0</v>
      </c>
      <c r="I33" s="1">
        <v>1</v>
      </c>
      <c r="J33" s="1">
        <v>2</v>
      </c>
      <c r="K33" s="1">
        <v>2</v>
      </c>
      <c r="L33" s="3">
        <f t="shared" ref="L33:L38" si="6">F33-E33</f>
        <v>1.0185185185185186E-2</v>
      </c>
      <c r="M33" s="1">
        <f t="shared" ref="M33:M38" si="7">G33+H33+I33+J33+K33</f>
        <v>5</v>
      </c>
      <c r="N33" s="3">
        <v>3.472222222222222E-3</v>
      </c>
      <c r="O33" s="2">
        <f t="shared" ref="O33:O38" si="8">L33+N33</f>
        <v>1.3657407407407408E-2</v>
      </c>
      <c r="P33" s="1">
        <v>1</v>
      </c>
    </row>
    <row r="34" spans="1:16" x14ac:dyDescent="0.25">
      <c r="A34" s="1" t="s">
        <v>65</v>
      </c>
      <c r="B34" s="1">
        <v>33</v>
      </c>
      <c r="C34" s="8" t="s">
        <v>45</v>
      </c>
      <c r="D34" s="8" t="s">
        <v>68</v>
      </c>
      <c r="E34" s="2">
        <v>0.7006944444444444</v>
      </c>
      <c r="F34" s="2">
        <v>0.71388888888888891</v>
      </c>
      <c r="G34" s="1">
        <v>0</v>
      </c>
      <c r="H34" s="1">
        <v>0</v>
      </c>
      <c r="I34" s="1">
        <v>1</v>
      </c>
      <c r="J34" s="1">
        <v>1</v>
      </c>
      <c r="K34" s="1">
        <v>0</v>
      </c>
      <c r="L34" s="3">
        <f t="shared" si="6"/>
        <v>1.3194444444444509E-2</v>
      </c>
      <c r="M34" s="1">
        <f t="shared" si="7"/>
        <v>2</v>
      </c>
      <c r="N34" s="2">
        <v>1.3888888888888889E-3</v>
      </c>
      <c r="O34" s="2">
        <f t="shared" si="8"/>
        <v>1.4583333333333398E-2</v>
      </c>
      <c r="P34" s="1">
        <v>2</v>
      </c>
    </row>
    <row r="35" spans="1:16" x14ac:dyDescent="0.25">
      <c r="A35" s="1" t="s">
        <v>65</v>
      </c>
      <c r="B35" s="1">
        <v>45</v>
      </c>
      <c r="C35" s="8" t="s">
        <v>69</v>
      </c>
      <c r="D35" s="8" t="s">
        <v>70</v>
      </c>
      <c r="E35" s="2">
        <v>0.70694444444444438</v>
      </c>
      <c r="F35" s="2">
        <v>0.72030092592592598</v>
      </c>
      <c r="G35" s="1">
        <v>0</v>
      </c>
      <c r="H35" s="1">
        <v>1</v>
      </c>
      <c r="I35" s="1">
        <v>0</v>
      </c>
      <c r="J35" s="1">
        <v>3</v>
      </c>
      <c r="K35" s="1">
        <v>1</v>
      </c>
      <c r="L35" s="3">
        <f t="shared" si="6"/>
        <v>1.3356481481481608E-2</v>
      </c>
      <c r="M35" s="1">
        <f t="shared" si="7"/>
        <v>5</v>
      </c>
      <c r="N35" s="2">
        <v>3.472222222222222E-3</v>
      </c>
      <c r="O35" s="2">
        <f t="shared" si="8"/>
        <v>1.6828703703703832E-2</v>
      </c>
      <c r="P35" s="1">
        <v>3</v>
      </c>
    </row>
    <row r="36" spans="1:16" x14ac:dyDescent="0.25">
      <c r="A36" s="1" t="s">
        <v>65</v>
      </c>
      <c r="B36" s="1">
        <v>7</v>
      </c>
      <c r="C36" s="8" t="s">
        <v>71</v>
      </c>
      <c r="D36" s="8" t="s">
        <v>72</v>
      </c>
      <c r="E36" s="2">
        <v>0.68402777777777779</v>
      </c>
      <c r="F36" s="2">
        <v>0.6978240740740741</v>
      </c>
      <c r="G36" s="1">
        <v>0</v>
      </c>
      <c r="H36" s="1">
        <v>1</v>
      </c>
      <c r="I36" s="1">
        <v>3</v>
      </c>
      <c r="J36" s="1">
        <v>3</v>
      </c>
      <c r="K36" s="1">
        <v>3</v>
      </c>
      <c r="L36" s="3">
        <f t="shared" si="6"/>
        <v>1.3796296296296306E-2</v>
      </c>
      <c r="M36" s="1">
        <f t="shared" si="7"/>
        <v>10</v>
      </c>
      <c r="N36" s="2">
        <v>6.9444444444444441E-3</v>
      </c>
      <c r="O36" s="2">
        <f t="shared" si="8"/>
        <v>2.0740740740740751E-2</v>
      </c>
      <c r="P36" s="1"/>
    </row>
    <row r="37" spans="1:16" x14ac:dyDescent="0.25">
      <c r="A37" s="1" t="s">
        <v>65</v>
      </c>
      <c r="B37" s="1">
        <v>22</v>
      </c>
      <c r="C37" s="8" t="s">
        <v>43</v>
      </c>
      <c r="D37" s="8" t="s">
        <v>73</v>
      </c>
      <c r="E37" s="2">
        <v>0.69374999999999998</v>
      </c>
      <c r="F37" s="2">
        <v>0.70716435185185189</v>
      </c>
      <c r="G37" s="1">
        <v>0</v>
      </c>
      <c r="H37" s="1">
        <v>1</v>
      </c>
      <c r="I37" s="1">
        <v>2</v>
      </c>
      <c r="J37" s="1">
        <v>2</v>
      </c>
      <c r="K37" s="1">
        <v>13</v>
      </c>
      <c r="L37" s="3">
        <f t="shared" si="6"/>
        <v>1.3414351851851913E-2</v>
      </c>
      <c r="M37" s="1">
        <f t="shared" si="7"/>
        <v>18</v>
      </c>
      <c r="N37" s="3">
        <v>1.2499999999999999E-2</v>
      </c>
      <c r="O37" s="2">
        <f t="shared" si="8"/>
        <v>2.5914351851851911E-2</v>
      </c>
      <c r="P37" s="1"/>
    </row>
    <row r="38" spans="1:16" x14ac:dyDescent="0.25">
      <c r="A38" s="1" t="s">
        <v>65</v>
      </c>
      <c r="B38" s="1">
        <v>17</v>
      </c>
      <c r="C38" s="8" t="s">
        <v>74</v>
      </c>
      <c r="D38" s="8" t="s">
        <v>75</v>
      </c>
      <c r="E38" s="2">
        <v>0.69027777777777777</v>
      </c>
      <c r="F38" s="2">
        <v>0.7065393518518519</v>
      </c>
      <c r="G38" s="1">
        <v>1</v>
      </c>
      <c r="H38" s="1">
        <v>0</v>
      </c>
      <c r="I38" s="1">
        <v>2</v>
      </c>
      <c r="J38" s="1">
        <v>3</v>
      </c>
      <c r="K38" s="1">
        <v>8</v>
      </c>
      <c r="L38" s="3">
        <f t="shared" si="6"/>
        <v>1.6261574074074137E-2</v>
      </c>
      <c r="M38" s="1">
        <f t="shared" si="7"/>
        <v>14</v>
      </c>
      <c r="N38" s="2">
        <v>9.7222222222222224E-3</v>
      </c>
      <c r="O38" s="2">
        <f t="shared" si="8"/>
        <v>2.5983796296296359E-2</v>
      </c>
      <c r="P38" s="1"/>
    </row>
    <row r="40" spans="1:16" x14ac:dyDescent="0.25">
      <c r="A40" s="1" t="s">
        <v>76</v>
      </c>
      <c r="B40" s="1">
        <v>6</v>
      </c>
      <c r="C40" s="8" t="s">
        <v>71</v>
      </c>
      <c r="D40" s="8" t="s">
        <v>20</v>
      </c>
      <c r="E40" s="2">
        <v>0.68333333333333324</v>
      </c>
      <c r="F40" s="2">
        <v>0.69336805555555558</v>
      </c>
      <c r="G40" s="1">
        <v>0</v>
      </c>
      <c r="H40" s="1">
        <v>1</v>
      </c>
      <c r="I40" s="1">
        <v>2</v>
      </c>
      <c r="J40" s="1">
        <v>0</v>
      </c>
      <c r="K40" s="1">
        <v>0</v>
      </c>
      <c r="L40" s="3">
        <f t="shared" ref="L40:L47" si="9">F40-E40</f>
        <v>1.0034722222222348E-2</v>
      </c>
      <c r="M40" s="1">
        <f t="shared" ref="M40:M47" si="10">G40+H40+I40+J40+K40</f>
        <v>3</v>
      </c>
      <c r="N40" s="2">
        <v>2.0833333333333333E-3</v>
      </c>
      <c r="O40" s="2">
        <f t="shared" ref="O40:O47" si="11">L40+N40</f>
        <v>1.211805555555568E-2</v>
      </c>
      <c r="P40" s="1">
        <v>1</v>
      </c>
    </row>
    <row r="41" spans="1:16" x14ac:dyDescent="0.25">
      <c r="A41" s="1" t="s">
        <v>76</v>
      </c>
      <c r="B41" s="1">
        <v>37</v>
      </c>
      <c r="C41" s="8" t="s">
        <v>47</v>
      </c>
      <c r="D41" s="8" t="s">
        <v>77</v>
      </c>
      <c r="E41" s="2">
        <v>0.70277777777777783</v>
      </c>
      <c r="F41" s="2">
        <v>0.71410879629629631</v>
      </c>
      <c r="G41" s="1">
        <v>0</v>
      </c>
      <c r="H41" s="1">
        <v>0</v>
      </c>
      <c r="I41" s="1">
        <v>0</v>
      </c>
      <c r="J41" s="1">
        <v>3</v>
      </c>
      <c r="K41" s="1">
        <v>1</v>
      </c>
      <c r="L41" s="3">
        <f t="shared" si="9"/>
        <v>1.1331018518518476E-2</v>
      </c>
      <c r="M41" s="1">
        <f t="shared" si="10"/>
        <v>4</v>
      </c>
      <c r="N41" s="2">
        <v>2.7777777777777779E-3</v>
      </c>
      <c r="O41" s="2">
        <f t="shared" si="11"/>
        <v>1.4108796296296255E-2</v>
      </c>
      <c r="P41" s="1">
        <v>2</v>
      </c>
    </row>
    <row r="42" spans="1:16" x14ac:dyDescent="0.25">
      <c r="A42" s="1" t="s">
        <v>76</v>
      </c>
      <c r="B42" s="1">
        <v>21</v>
      </c>
      <c r="C42" s="8" t="s">
        <v>69</v>
      </c>
      <c r="D42" s="8" t="s">
        <v>78</v>
      </c>
      <c r="E42" s="2">
        <v>0.69305555555555554</v>
      </c>
      <c r="F42" s="2">
        <v>0.7044907407407407</v>
      </c>
      <c r="G42" s="1">
        <v>0</v>
      </c>
      <c r="H42" s="1">
        <v>0</v>
      </c>
      <c r="I42" s="1">
        <v>1</v>
      </c>
      <c r="J42" s="1">
        <v>3</v>
      </c>
      <c r="K42" s="1">
        <v>1</v>
      </c>
      <c r="L42" s="3">
        <f t="shared" si="9"/>
        <v>1.1435185185185159E-2</v>
      </c>
      <c r="M42" s="1">
        <f t="shared" si="10"/>
        <v>5</v>
      </c>
      <c r="N42" s="3">
        <v>3.472222222222222E-3</v>
      </c>
      <c r="O42" s="2">
        <f t="shared" si="11"/>
        <v>1.4907407407407381E-2</v>
      </c>
      <c r="P42" s="1">
        <v>3</v>
      </c>
    </row>
    <row r="43" spans="1:16" x14ac:dyDescent="0.25">
      <c r="A43" s="1" t="s">
        <v>76</v>
      </c>
      <c r="B43" s="1">
        <v>16</v>
      </c>
      <c r="C43" s="8" t="s">
        <v>79</v>
      </c>
      <c r="D43" s="8" t="s">
        <v>80</v>
      </c>
      <c r="E43" s="2">
        <v>0.68958333333333333</v>
      </c>
      <c r="F43" s="2">
        <v>0.70305555555555566</v>
      </c>
      <c r="G43" s="1">
        <v>0</v>
      </c>
      <c r="H43" s="1">
        <v>1</v>
      </c>
      <c r="I43" s="1">
        <v>0</v>
      </c>
      <c r="J43" s="1">
        <v>3</v>
      </c>
      <c r="K43" s="1">
        <v>1</v>
      </c>
      <c r="L43" s="3">
        <f t="shared" si="9"/>
        <v>1.347222222222233E-2</v>
      </c>
      <c r="M43" s="1">
        <f t="shared" si="10"/>
        <v>5</v>
      </c>
      <c r="N43" s="2">
        <v>3.472222222222222E-3</v>
      </c>
      <c r="O43" s="2">
        <f t="shared" si="11"/>
        <v>1.6944444444444554E-2</v>
      </c>
      <c r="P43" s="1"/>
    </row>
    <row r="44" spans="1:16" x14ac:dyDescent="0.25">
      <c r="A44" s="1" t="s">
        <v>76</v>
      </c>
      <c r="B44" s="1">
        <v>11</v>
      </c>
      <c r="C44" s="8" t="s">
        <v>81</v>
      </c>
      <c r="D44" s="8" t="s">
        <v>22</v>
      </c>
      <c r="E44" s="2">
        <v>0.68611111111111101</v>
      </c>
      <c r="F44" s="2">
        <v>0.69791666666666663</v>
      </c>
      <c r="G44" s="1">
        <v>0</v>
      </c>
      <c r="H44" s="1">
        <v>0</v>
      </c>
      <c r="I44" s="1">
        <v>2</v>
      </c>
      <c r="J44" s="1">
        <v>3</v>
      </c>
      <c r="K44" s="1">
        <v>3</v>
      </c>
      <c r="L44" s="3">
        <f t="shared" si="9"/>
        <v>1.1805555555555625E-2</v>
      </c>
      <c r="M44" s="1">
        <f t="shared" si="10"/>
        <v>8</v>
      </c>
      <c r="N44" s="3">
        <v>5.5555555555555558E-3</v>
      </c>
      <c r="O44" s="2">
        <f t="shared" si="11"/>
        <v>1.7361111111111181E-2</v>
      </c>
      <c r="P44" s="1"/>
    </row>
    <row r="45" spans="1:16" x14ac:dyDescent="0.25">
      <c r="A45" s="1" t="s">
        <v>76</v>
      </c>
      <c r="B45" s="1">
        <v>1</v>
      </c>
      <c r="C45" s="8" t="s">
        <v>82</v>
      </c>
      <c r="D45" s="8" t="s">
        <v>83</v>
      </c>
      <c r="E45" s="2">
        <v>0.68055555555555547</v>
      </c>
      <c r="F45" s="2">
        <v>0.69273148148148145</v>
      </c>
      <c r="G45" s="1">
        <v>2</v>
      </c>
      <c r="H45" s="1">
        <v>2</v>
      </c>
      <c r="I45" s="1">
        <v>2</v>
      </c>
      <c r="J45" s="1">
        <v>3</v>
      </c>
      <c r="K45" s="1">
        <v>5</v>
      </c>
      <c r="L45" s="3">
        <f t="shared" si="9"/>
        <v>1.2175925925925979E-2</v>
      </c>
      <c r="M45" s="1">
        <f t="shared" si="10"/>
        <v>14</v>
      </c>
      <c r="N45" s="2">
        <v>9.7222222222222224E-3</v>
      </c>
      <c r="O45" s="2">
        <f t="shared" si="11"/>
        <v>2.1898148148148201E-2</v>
      </c>
      <c r="P45" s="1"/>
    </row>
    <row r="46" spans="1:16" x14ac:dyDescent="0.25">
      <c r="A46" s="1" t="s">
        <v>76</v>
      </c>
      <c r="B46" s="1">
        <v>42</v>
      </c>
      <c r="C46" s="8" t="s">
        <v>84</v>
      </c>
      <c r="D46" s="8" t="s">
        <v>85</v>
      </c>
      <c r="E46" s="2">
        <v>0.70486111111111116</v>
      </c>
      <c r="F46" s="2">
        <v>0.71983796296296287</v>
      </c>
      <c r="G46" s="1">
        <v>2</v>
      </c>
      <c r="H46" s="1">
        <v>4</v>
      </c>
      <c r="I46" s="1">
        <v>1</v>
      </c>
      <c r="J46" s="1">
        <v>3</v>
      </c>
      <c r="K46" s="1">
        <v>3</v>
      </c>
      <c r="L46" s="3">
        <f t="shared" si="9"/>
        <v>1.4976851851851714E-2</v>
      </c>
      <c r="M46" s="1">
        <f t="shared" si="10"/>
        <v>13</v>
      </c>
      <c r="N46" s="2">
        <v>9.0277777777777787E-3</v>
      </c>
      <c r="O46" s="2">
        <f t="shared" si="11"/>
        <v>2.4004629629629494E-2</v>
      </c>
      <c r="P46" s="1"/>
    </row>
    <row r="47" spans="1:16" x14ac:dyDescent="0.25">
      <c r="A47" s="1" t="s">
        <v>76</v>
      </c>
      <c r="B47" s="1">
        <v>27</v>
      </c>
      <c r="C47" s="8" t="s">
        <v>86</v>
      </c>
      <c r="D47" s="8" t="s">
        <v>87</v>
      </c>
      <c r="E47" s="2">
        <v>0.6972222222222223</v>
      </c>
      <c r="F47" s="2">
        <v>0.71114583333333325</v>
      </c>
      <c r="G47" s="1">
        <v>0</v>
      </c>
      <c r="H47" s="1">
        <v>0</v>
      </c>
      <c r="I47" s="1">
        <v>1</v>
      </c>
      <c r="J47" s="1">
        <v>3</v>
      </c>
      <c r="K47" s="1">
        <v>11</v>
      </c>
      <c r="L47" s="3">
        <f t="shared" si="9"/>
        <v>1.3923611111110956E-2</v>
      </c>
      <c r="M47" s="1">
        <f t="shared" si="10"/>
        <v>15</v>
      </c>
      <c r="N47" s="3">
        <v>1.0416666666666666E-2</v>
      </c>
      <c r="O47" s="2">
        <f t="shared" si="11"/>
        <v>2.4340277777777621E-2</v>
      </c>
      <c r="P47" s="1"/>
    </row>
    <row r="49" spans="1:15" x14ac:dyDescent="0.25">
      <c r="A49" s="1">
        <v>0</v>
      </c>
      <c r="B49" s="1">
        <v>47</v>
      </c>
      <c r="C49" s="1" t="s">
        <v>63</v>
      </c>
      <c r="D49" s="1" t="s">
        <v>88</v>
      </c>
      <c r="E49" s="2">
        <v>0.70833333333333337</v>
      </c>
      <c r="F49" s="2">
        <v>0.72041666666666659</v>
      </c>
      <c r="G49" s="1">
        <v>2</v>
      </c>
      <c r="H49" s="1">
        <v>1</v>
      </c>
      <c r="I49" s="1">
        <v>1</v>
      </c>
      <c r="J49" s="1">
        <v>3</v>
      </c>
      <c r="K49" s="1">
        <v>0</v>
      </c>
      <c r="L49" s="3">
        <f t="shared" ref="L49" si="12">F49-E49</f>
        <v>1.2083333333333224E-2</v>
      </c>
      <c r="M49" s="1">
        <f>G49+H49+I49+J49+K49</f>
        <v>7</v>
      </c>
      <c r="N49" s="2">
        <v>4.8611111111111112E-3</v>
      </c>
      <c r="O49" s="2">
        <f>L49+N49</f>
        <v>1.6944444444444335E-2</v>
      </c>
    </row>
  </sheetData>
  <mergeCells count="1">
    <mergeCell ref="B1:O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výsledková listina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Zdenek Vejrosta</cp:lastModifiedBy>
  <dcterms:created xsi:type="dcterms:W3CDTF">2019-06-28T06:51:32Z</dcterms:created>
  <dcterms:modified xsi:type="dcterms:W3CDTF">2019-06-28T07:23:08Z</dcterms:modified>
</cp:coreProperties>
</file>