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3610" windowHeight="1117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G111" i="1" l="1"/>
  <c r="E6" i="1"/>
  <c r="J82" i="1"/>
  <c r="J63" i="1"/>
  <c r="J89" i="1"/>
  <c r="J62" i="1"/>
  <c r="J107" i="1"/>
  <c r="J105" i="1"/>
  <c r="J96" i="1"/>
  <c r="J68" i="1"/>
  <c r="J70" i="1"/>
  <c r="J74" i="1"/>
  <c r="J93" i="1"/>
  <c r="J97" i="1"/>
  <c r="J81" i="1"/>
  <c r="J76" i="1"/>
  <c r="J86" i="1"/>
  <c r="J60" i="1"/>
  <c r="J83" i="1"/>
  <c r="J104" i="1"/>
  <c r="J67" i="1"/>
  <c r="J88" i="1"/>
  <c r="J85" i="1"/>
  <c r="J92" i="1"/>
  <c r="J77" i="1"/>
  <c r="J78" i="1"/>
  <c r="J69" i="1"/>
  <c r="J106" i="1"/>
  <c r="J100" i="1"/>
  <c r="J84" i="1"/>
  <c r="J59" i="1"/>
  <c r="J98" i="1"/>
  <c r="J72" i="1"/>
  <c r="J66" i="1"/>
  <c r="J102" i="1"/>
  <c r="J75" i="1"/>
  <c r="J79" i="1"/>
  <c r="J91" i="1"/>
  <c r="J103" i="1"/>
  <c r="J95" i="1"/>
  <c r="J65" i="1"/>
  <c r="J64" i="1"/>
  <c r="J80" i="1"/>
  <c r="J99" i="1"/>
  <c r="J87" i="1"/>
  <c r="J101" i="1"/>
  <c r="J73" i="1"/>
  <c r="J58" i="1"/>
  <c r="J138" i="1"/>
  <c r="J146" i="1"/>
  <c r="J145" i="1"/>
  <c r="J127" i="1"/>
  <c r="J115" i="1"/>
  <c r="J142" i="1"/>
  <c r="J143" i="1"/>
  <c r="J140" i="1"/>
  <c r="J131" i="1"/>
  <c r="J128" i="1"/>
  <c r="J139" i="1"/>
  <c r="J94" i="1"/>
  <c r="J108" i="1"/>
  <c r="J71" i="1"/>
  <c r="J61" i="1"/>
  <c r="J90" i="1"/>
  <c r="J125" i="1"/>
  <c r="J112" i="1"/>
  <c r="J116" i="1"/>
  <c r="J144" i="1"/>
  <c r="J135" i="1"/>
  <c r="J137" i="1"/>
  <c r="J126" i="1"/>
  <c r="J122" i="1"/>
  <c r="J141" i="1"/>
  <c r="J119" i="1"/>
  <c r="J129" i="1"/>
  <c r="J130" i="1"/>
  <c r="J136" i="1"/>
  <c r="J118" i="1"/>
  <c r="J124" i="1"/>
  <c r="J120" i="1"/>
  <c r="J123" i="1"/>
  <c r="J114" i="1"/>
  <c r="J113" i="1"/>
  <c r="J133" i="1"/>
  <c r="J29" i="1"/>
  <c r="J55" i="1"/>
  <c r="J50" i="1"/>
  <c r="J39" i="1"/>
  <c r="J28" i="1"/>
  <c r="J34" i="1"/>
  <c r="J117" i="1"/>
  <c r="J121" i="1"/>
  <c r="J132" i="1"/>
  <c r="J134" i="1"/>
  <c r="J111" i="1"/>
  <c r="J49" i="1"/>
  <c r="J42" i="1"/>
  <c r="J31" i="1"/>
  <c r="J47" i="1"/>
  <c r="J36" i="1"/>
  <c r="J27" i="1"/>
  <c r="J38" i="1"/>
  <c r="J30" i="1"/>
  <c r="J41" i="1"/>
  <c r="J33" i="1"/>
  <c r="J51" i="1"/>
  <c r="J53" i="1"/>
  <c r="J44" i="1"/>
  <c r="J48" i="1"/>
  <c r="J17" i="1"/>
  <c r="J11" i="1"/>
  <c r="J18" i="1"/>
  <c r="J23" i="1"/>
  <c r="J16" i="1"/>
  <c r="J9" i="1"/>
  <c r="J19" i="1"/>
  <c r="J21" i="1"/>
  <c r="J13" i="1"/>
  <c r="J15" i="1"/>
  <c r="J12" i="1"/>
  <c r="J10" i="1"/>
  <c r="J22" i="1"/>
  <c r="J24" i="1"/>
  <c r="J14" i="1"/>
  <c r="J52" i="1"/>
  <c r="J43" i="1"/>
  <c r="J46" i="1"/>
  <c r="J32" i="1"/>
  <c r="J35" i="1"/>
  <c r="J40" i="1"/>
  <c r="J37" i="1"/>
  <c r="J54" i="1"/>
  <c r="J45" i="1"/>
  <c r="J20" i="1"/>
  <c r="G52" i="1"/>
  <c r="G43" i="1"/>
  <c r="G46" i="1"/>
  <c r="G32" i="1"/>
  <c r="G35" i="1"/>
  <c r="G40" i="1"/>
  <c r="G37" i="1"/>
  <c r="G54" i="1"/>
  <c r="G45" i="1"/>
  <c r="G49" i="1"/>
  <c r="G42" i="1"/>
  <c r="G31" i="1"/>
  <c r="G47" i="1"/>
  <c r="G36" i="1"/>
  <c r="G27" i="1"/>
  <c r="G38" i="1"/>
  <c r="G30" i="1"/>
  <c r="G41" i="1"/>
  <c r="G33" i="1"/>
  <c r="G51" i="1"/>
  <c r="G53" i="1"/>
  <c r="G44" i="1"/>
  <c r="G48" i="1"/>
  <c r="G29" i="1"/>
  <c r="G55" i="1"/>
  <c r="G50" i="1"/>
  <c r="G39" i="1"/>
  <c r="G28" i="1"/>
  <c r="G34" i="1"/>
  <c r="G117" i="1"/>
  <c r="G121" i="1"/>
  <c r="G132" i="1"/>
  <c r="G134" i="1"/>
  <c r="G125" i="1"/>
  <c r="G112" i="1"/>
  <c r="G116" i="1"/>
  <c r="G144" i="1"/>
  <c r="G135" i="1"/>
  <c r="G137" i="1"/>
  <c r="G126" i="1"/>
  <c r="G122" i="1"/>
  <c r="G141" i="1"/>
  <c r="G119" i="1"/>
  <c r="G129" i="1"/>
  <c r="G130" i="1"/>
  <c r="G136" i="1"/>
  <c r="G118" i="1"/>
  <c r="G124" i="1"/>
  <c r="G120" i="1"/>
  <c r="G123" i="1"/>
  <c r="G114" i="1"/>
  <c r="G113" i="1"/>
  <c r="G133" i="1"/>
  <c r="G138" i="1"/>
  <c r="G146" i="1"/>
  <c r="G145" i="1"/>
  <c r="G127" i="1"/>
  <c r="G115" i="1"/>
  <c r="G142" i="1"/>
  <c r="G143" i="1"/>
  <c r="G140" i="1"/>
  <c r="G131" i="1"/>
  <c r="G128" i="1"/>
  <c r="G139" i="1"/>
  <c r="G94" i="1"/>
  <c r="G108" i="1"/>
  <c r="G71" i="1"/>
  <c r="G61" i="1"/>
  <c r="G90" i="1"/>
  <c r="G72" i="1"/>
  <c r="G66" i="1"/>
  <c r="G102" i="1"/>
  <c r="G75" i="1"/>
  <c r="G79" i="1"/>
  <c r="G91" i="1"/>
  <c r="G103" i="1"/>
  <c r="G95" i="1"/>
  <c r="G65" i="1"/>
  <c r="G64" i="1"/>
  <c r="G80" i="1"/>
  <c r="G99" i="1"/>
  <c r="G87" i="1"/>
  <c r="G101" i="1"/>
  <c r="G73" i="1"/>
  <c r="G58" i="1"/>
  <c r="G97" i="1"/>
  <c r="G81" i="1"/>
  <c r="G76" i="1"/>
  <c r="G86" i="1"/>
  <c r="G60" i="1"/>
  <c r="G83" i="1"/>
  <c r="G104" i="1"/>
  <c r="G67" i="1"/>
  <c r="G88" i="1"/>
  <c r="G85" i="1"/>
  <c r="G92" i="1"/>
  <c r="G77" i="1"/>
  <c r="G78" i="1"/>
  <c r="G69" i="1"/>
  <c r="G106" i="1"/>
  <c r="G100" i="1"/>
  <c r="G84" i="1"/>
  <c r="G59" i="1"/>
  <c r="G98" i="1"/>
  <c r="G82" i="1"/>
  <c r="G63" i="1"/>
  <c r="G89" i="1"/>
  <c r="G62" i="1"/>
  <c r="G107" i="1"/>
  <c r="G105" i="1"/>
  <c r="G96" i="1"/>
  <c r="G68" i="1"/>
  <c r="G70" i="1"/>
  <c r="G74" i="1"/>
  <c r="G93" i="1"/>
  <c r="G17" i="1"/>
  <c r="G11" i="1"/>
  <c r="G18" i="1"/>
  <c r="G23" i="1"/>
  <c r="G16" i="1"/>
  <c r="G9" i="1"/>
  <c r="G19" i="1"/>
  <c r="G21" i="1"/>
  <c r="G13" i="1"/>
  <c r="G15" i="1"/>
  <c r="G12" i="1"/>
  <c r="G10" i="1"/>
  <c r="G22" i="1"/>
  <c r="G24" i="1"/>
  <c r="G14" i="1"/>
  <c r="G20" i="1"/>
</calcChain>
</file>

<file path=xl/sharedStrings.xml><?xml version="1.0" encoding="utf-8"?>
<sst xmlns="http://schemas.openxmlformats.org/spreadsheetml/2006/main" count="318" uniqueCount="220">
  <si>
    <t>St.č.</t>
  </si>
  <si>
    <t>Příjmení</t>
  </si>
  <si>
    <t>Jméno</t>
  </si>
  <si>
    <t>Nar.</t>
  </si>
  <si>
    <t>Barbora</t>
  </si>
  <si>
    <t>Adéla</t>
  </si>
  <si>
    <t>Gabriela</t>
  </si>
  <si>
    <t>Karolína</t>
  </si>
  <si>
    <t>Hamplová</t>
  </si>
  <si>
    <t>Natálie</t>
  </si>
  <si>
    <t>Nováková</t>
  </si>
  <si>
    <t>Viktorie</t>
  </si>
  <si>
    <t>Eliška</t>
  </si>
  <si>
    <t>Tereza</t>
  </si>
  <si>
    <t>Julie</t>
  </si>
  <si>
    <t>Kristýna</t>
  </si>
  <si>
    <t>Aneta</t>
  </si>
  <si>
    <t>Adriana</t>
  </si>
  <si>
    <t>Martin</t>
  </si>
  <si>
    <t>Jan</t>
  </si>
  <si>
    <t>Marek</t>
  </si>
  <si>
    <t>Jakub</t>
  </si>
  <si>
    <t>Daniel</t>
  </si>
  <si>
    <t>Jiří</t>
  </si>
  <si>
    <t>Petr</t>
  </si>
  <si>
    <t>Sokol</t>
  </si>
  <si>
    <t>Matěj</t>
  </si>
  <si>
    <t>Tomáš</t>
  </si>
  <si>
    <t>Michal</t>
  </si>
  <si>
    <t>Patrik</t>
  </si>
  <si>
    <t>Frýda</t>
  </si>
  <si>
    <t>Dominik</t>
  </si>
  <si>
    <t>Vojtěch</t>
  </si>
  <si>
    <t>Filip</t>
  </si>
  <si>
    <t>David</t>
  </si>
  <si>
    <t>Sikora</t>
  </si>
  <si>
    <t>Zuzana</t>
  </si>
  <si>
    <t>Nosková</t>
  </si>
  <si>
    <t>Kateřina</t>
  </si>
  <si>
    <t>Jasná</t>
  </si>
  <si>
    <t>Anna</t>
  </si>
  <si>
    <t>Gabčová</t>
  </si>
  <si>
    <t>Sabina</t>
  </si>
  <si>
    <t>Richterová</t>
  </si>
  <si>
    <t>Malecová</t>
  </si>
  <si>
    <t>Pavlíková</t>
  </si>
  <si>
    <t>Simona</t>
  </si>
  <si>
    <t>Kavalerová</t>
  </si>
  <si>
    <t>Lucie</t>
  </si>
  <si>
    <t>Paszová</t>
  </si>
  <si>
    <t>Fildánová</t>
  </si>
  <si>
    <t>Remková</t>
  </si>
  <si>
    <t>Markéta</t>
  </si>
  <si>
    <t>Hótová</t>
  </si>
  <si>
    <t>Pindrochová</t>
  </si>
  <si>
    <t>Liliana</t>
  </si>
  <si>
    <t>Makovská</t>
  </si>
  <si>
    <t>Šimon</t>
  </si>
  <si>
    <t>Prošek</t>
  </si>
  <si>
    <t>Adam</t>
  </si>
  <si>
    <t>Mikuláš</t>
  </si>
  <si>
    <t>Firla</t>
  </si>
  <si>
    <t>Matyáš</t>
  </si>
  <si>
    <t>Lukáš</t>
  </si>
  <si>
    <t>Bernatík</t>
  </si>
  <si>
    <t>Mičulka</t>
  </si>
  <si>
    <t>Karel</t>
  </si>
  <si>
    <t>Viktor</t>
  </si>
  <si>
    <t>Dzuba</t>
  </si>
  <si>
    <t>Klosko</t>
  </si>
  <si>
    <t>Kryštof</t>
  </si>
  <si>
    <t>Bednář</t>
  </si>
  <si>
    <t>Slivka</t>
  </si>
  <si>
    <t>Nikolas</t>
  </si>
  <si>
    <t>Čerňan</t>
  </si>
  <si>
    <t>Richard</t>
  </si>
  <si>
    <t>Heřmánek</t>
  </si>
  <si>
    <t>Kopel</t>
  </si>
  <si>
    <t>Poprocký</t>
  </si>
  <si>
    <t>Vadovič</t>
  </si>
  <si>
    <t>Kowala</t>
  </si>
  <si>
    <t>Sebastián</t>
  </si>
  <si>
    <t>Gomola</t>
  </si>
  <si>
    <t>Přeček</t>
  </si>
  <si>
    <t>Ondřej</t>
  </si>
  <si>
    <t>Zlámal</t>
  </si>
  <si>
    <t>Klupa</t>
  </si>
  <si>
    <t>Drígeľ</t>
  </si>
  <si>
    <t>Hůvar</t>
  </si>
  <si>
    <t>Wojcik</t>
  </si>
  <si>
    <t>Elliot</t>
  </si>
  <si>
    <t>Pastír</t>
  </si>
  <si>
    <t>Samuel</t>
  </si>
  <si>
    <t>Majer</t>
  </si>
  <si>
    <t>Simon</t>
  </si>
  <si>
    <t>Duda</t>
  </si>
  <si>
    <t>Štibrocha</t>
  </si>
  <si>
    <t>Badurová</t>
  </si>
  <si>
    <t>Nela</t>
  </si>
  <si>
    <t>Nulíčková</t>
  </si>
  <si>
    <t>Kubošová</t>
  </si>
  <si>
    <t>Magdaléna</t>
  </si>
  <si>
    <t>Gromanová</t>
  </si>
  <si>
    <t>Šmulíková</t>
  </si>
  <si>
    <t>Pietraszová</t>
  </si>
  <si>
    <t>Klaudie</t>
  </si>
  <si>
    <t>Hynková</t>
  </si>
  <si>
    <t>Králíčková</t>
  </si>
  <si>
    <t>Elen</t>
  </si>
  <si>
    <t>Prokopowská</t>
  </si>
  <si>
    <t>Bělicová</t>
  </si>
  <si>
    <t>Filipa</t>
  </si>
  <si>
    <t>Drastichová</t>
  </si>
  <si>
    <t>Hrbáčová</t>
  </si>
  <si>
    <t>Marie</t>
  </si>
  <si>
    <t>Norková</t>
  </si>
  <si>
    <t>Ferensová</t>
  </si>
  <si>
    <t>Klajmanová</t>
  </si>
  <si>
    <t>Urbanová</t>
  </si>
  <si>
    <t>Bystrická</t>
  </si>
  <si>
    <t>Zajoncová</t>
  </si>
  <si>
    <t>Borsiczká</t>
  </si>
  <si>
    <t>Nicol</t>
  </si>
  <si>
    <t>Monika</t>
  </si>
  <si>
    <t>Bačová</t>
  </si>
  <si>
    <t>Jindřiška</t>
  </si>
  <si>
    <t>Daniela</t>
  </si>
  <si>
    <t>Sobociková</t>
  </si>
  <si>
    <t>Strakošová</t>
  </si>
  <si>
    <t>Balková</t>
  </si>
  <si>
    <t>Szkutová</t>
  </si>
  <si>
    <t>Mrázová</t>
  </si>
  <si>
    <t>Wojtas</t>
  </si>
  <si>
    <t>Noemi</t>
  </si>
  <si>
    <t>Markusová</t>
  </si>
  <si>
    <t>Pastrňáková</t>
  </si>
  <si>
    <t>Amálie</t>
  </si>
  <si>
    <t>Odražková</t>
  </si>
  <si>
    <t>Nikol</t>
  </si>
  <si>
    <t>Kobrová</t>
  </si>
  <si>
    <t>Žáková</t>
  </si>
  <si>
    <t>Piechaczková</t>
  </si>
  <si>
    <t>Adamčíková</t>
  </si>
  <si>
    <t>Kapias</t>
  </si>
  <si>
    <t>Oliver</t>
  </si>
  <si>
    <t>Dombrowski</t>
  </si>
  <si>
    <t>Kluka</t>
  </si>
  <si>
    <t>Groman</t>
  </si>
  <si>
    <t>Sacha</t>
  </si>
  <si>
    <t>Ta</t>
  </si>
  <si>
    <t>William</t>
  </si>
  <si>
    <t>Hečko</t>
  </si>
  <si>
    <t>Láznička</t>
  </si>
  <si>
    <t>Babečka</t>
  </si>
  <si>
    <t>Vonzino</t>
  </si>
  <si>
    <t>Antonín</t>
  </si>
  <si>
    <t>Rejthar</t>
  </si>
  <si>
    <t>Nicolas</t>
  </si>
  <si>
    <t>Čudek</t>
  </si>
  <si>
    <t>Halamásek</t>
  </si>
  <si>
    <t>Aleš</t>
  </si>
  <si>
    <t>Radzik</t>
  </si>
  <si>
    <t>Dlouhopolský</t>
  </si>
  <si>
    <t>Luzar</t>
  </si>
  <si>
    <t>Hrachovina</t>
  </si>
  <si>
    <t>Foltin</t>
  </si>
  <si>
    <t>Lichý</t>
  </si>
  <si>
    <t>Tobias</t>
  </si>
  <si>
    <t>Bača</t>
  </si>
  <si>
    <t>Špaček</t>
  </si>
  <si>
    <t>Jelínek</t>
  </si>
  <si>
    <t>Adámek</t>
  </si>
  <si>
    <t>Vančát</t>
  </si>
  <si>
    <t>Golasovský</t>
  </si>
  <si>
    <t>Tobiáš</t>
  </si>
  <si>
    <t>Korduliak</t>
  </si>
  <si>
    <t>Hudeček</t>
  </si>
  <si>
    <t>Lis</t>
  </si>
  <si>
    <t>Pokorný</t>
  </si>
  <si>
    <t>Mathias</t>
  </si>
  <si>
    <t>Župník</t>
  </si>
  <si>
    <t>Mojžíšek</t>
  </si>
  <si>
    <t>Filipiak</t>
  </si>
  <si>
    <t>Mrňka</t>
  </si>
  <si>
    <t>Denis</t>
  </si>
  <si>
    <t>Štefek</t>
  </si>
  <si>
    <t>Cibien</t>
  </si>
  <si>
    <t>Hrdlovič</t>
  </si>
  <si>
    <t>Chodura</t>
  </si>
  <si>
    <t>Karfík</t>
  </si>
  <si>
    <t>Kamil</t>
  </si>
  <si>
    <t>Pitrman</t>
  </si>
  <si>
    <t>Kortiš</t>
  </si>
  <si>
    <t>Pokuta</t>
  </si>
  <si>
    <t>Stankuš</t>
  </si>
  <si>
    <t>Tutko</t>
  </si>
  <si>
    <t>Franek</t>
  </si>
  <si>
    <t>Uher</t>
  </si>
  <si>
    <t>Farana</t>
  </si>
  <si>
    <t>Kubo</t>
  </si>
  <si>
    <t>Krištof</t>
  </si>
  <si>
    <t>Mec</t>
  </si>
  <si>
    <t>Szabla</t>
  </si>
  <si>
    <t>start</t>
  </si>
  <si>
    <t>cíl</t>
  </si>
  <si>
    <t>na trati</t>
  </si>
  <si>
    <t>TM</t>
  </si>
  <si>
    <t>Výsledek</t>
  </si>
  <si>
    <t>Dívky 2005-2006</t>
  </si>
  <si>
    <t>Chlapci 2005-2006</t>
  </si>
  <si>
    <t>Dívky 2007 a mladší</t>
  </si>
  <si>
    <t>Chlapci 2007 a mladší</t>
  </si>
  <si>
    <t>Vítečková</t>
  </si>
  <si>
    <t>Hana</t>
  </si>
  <si>
    <t>Koutník</t>
  </si>
  <si>
    <t>Poř</t>
  </si>
  <si>
    <t>Celkem</t>
  </si>
  <si>
    <t>Chlapci 2007 a ml.</t>
  </si>
  <si>
    <t>Dívky 2007 a ml.</t>
  </si>
  <si>
    <t>Přehled TZ RIO - Orlová 8. - 10. 3.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</si>
</sst>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zoomScaleNormal="100" workbookViewId="0">
      <selection sqref="A1:J1"/>
    </sheetView>
  </sheetViews>
  <sheetFormatPr defaultRowHeight="14.25" x14ac:dyDescent="0.25"/>
  <cols>
    <col min="1" max="1" width="5.5703125" style="23" customWidth="1"/>
    <col min="2" max="2" width="5.28515625" style="18" bestFit="1" customWidth="1"/>
    <col min="3" max="3" width="15.7109375" style="2" bestFit="1" customWidth="1"/>
    <col min="4" max="4" width="12.5703125" style="2" bestFit="1" customWidth="1"/>
    <col min="5" max="5" width="5.5703125" style="18" bestFit="1" customWidth="1"/>
    <col min="6" max="6" width="7.140625" style="5" bestFit="1" customWidth="1"/>
    <col min="7" max="8" width="7.140625" style="1" bestFit="1" customWidth="1"/>
    <col min="9" max="9" width="7.140625" style="5" bestFit="1" customWidth="1"/>
    <col min="10" max="10" width="9.28515625" style="8" bestFit="1" customWidth="1"/>
    <col min="11" max="16384" width="9.140625" style="2"/>
  </cols>
  <sheetData>
    <row r="1" spans="1:10" ht="15" x14ac:dyDescent="0.25">
      <c r="A1" s="24" t="s">
        <v>219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3" customFormat="1" x14ac:dyDescent="0.25">
      <c r="A2" s="10"/>
      <c r="B2" s="11"/>
      <c r="C2" s="12" t="s">
        <v>208</v>
      </c>
      <c r="E2" s="13">
        <v>16</v>
      </c>
      <c r="F2" s="7"/>
      <c r="G2" s="4"/>
      <c r="H2" s="4"/>
      <c r="I2" s="7"/>
      <c r="J2" s="14"/>
    </row>
    <row r="3" spans="1:10" s="13" customFormat="1" x14ac:dyDescent="0.25">
      <c r="A3" s="10"/>
      <c r="B3" s="11"/>
      <c r="C3" s="12" t="s">
        <v>209</v>
      </c>
      <c r="E3" s="13">
        <v>29</v>
      </c>
      <c r="F3" s="7"/>
      <c r="G3" s="4"/>
      <c r="H3" s="4"/>
      <c r="I3" s="7"/>
      <c r="J3" s="14"/>
    </row>
    <row r="4" spans="1:10" s="13" customFormat="1" x14ac:dyDescent="0.25">
      <c r="A4" s="10"/>
      <c r="B4" s="11"/>
      <c r="C4" s="12" t="s">
        <v>217</v>
      </c>
      <c r="E4" s="13">
        <v>47</v>
      </c>
      <c r="F4" s="7"/>
      <c r="G4" s="4"/>
      <c r="H4" s="4"/>
      <c r="I4" s="7"/>
      <c r="J4" s="14"/>
    </row>
    <row r="5" spans="1:10" s="13" customFormat="1" x14ac:dyDescent="0.25">
      <c r="A5" s="10"/>
      <c r="B5" s="11"/>
      <c r="C5" s="15" t="s">
        <v>218</v>
      </c>
      <c r="D5" s="16"/>
      <c r="E5" s="16">
        <v>36</v>
      </c>
      <c r="F5" s="7"/>
      <c r="G5" s="4"/>
      <c r="H5" s="4"/>
      <c r="I5" s="7"/>
      <c r="J5" s="14"/>
    </row>
    <row r="6" spans="1:10" s="13" customFormat="1" x14ac:dyDescent="0.25">
      <c r="A6" s="10"/>
      <c r="B6" s="11"/>
      <c r="C6" s="13" t="s">
        <v>216</v>
      </c>
      <c r="E6" s="13">
        <f>SUM(E2:E5)</f>
        <v>128</v>
      </c>
      <c r="F6" s="7"/>
      <c r="G6" s="4"/>
      <c r="H6" s="4"/>
      <c r="I6" s="7"/>
      <c r="J6" s="14"/>
    </row>
    <row r="7" spans="1:10" x14ac:dyDescent="0.25">
      <c r="A7" s="17" t="s">
        <v>208</v>
      </c>
    </row>
    <row r="8" spans="1:10" x14ac:dyDescent="0.25">
      <c r="A8" s="19" t="s">
        <v>215</v>
      </c>
      <c r="B8" s="20" t="s">
        <v>0</v>
      </c>
      <c r="C8" s="21" t="s">
        <v>1</v>
      </c>
      <c r="D8" s="21" t="s">
        <v>2</v>
      </c>
      <c r="E8" s="20" t="s">
        <v>3</v>
      </c>
      <c r="F8" s="6" t="s">
        <v>203</v>
      </c>
      <c r="G8" s="3" t="s">
        <v>204</v>
      </c>
      <c r="H8" s="3" t="s">
        <v>205</v>
      </c>
      <c r="I8" s="6" t="s">
        <v>206</v>
      </c>
      <c r="J8" s="9" t="s">
        <v>207</v>
      </c>
    </row>
    <row r="9" spans="1:10" x14ac:dyDescent="0.25">
      <c r="A9" s="19">
        <v>1</v>
      </c>
      <c r="B9" s="20">
        <v>7</v>
      </c>
      <c r="C9" s="21" t="s">
        <v>212</v>
      </c>
      <c r="D9" s="21" t="s">
        <v>213</v>
      </c>
      <c r="E9" s="20">
        <v>2005</v>
      </c>
      <c r="F9" s="6">
        <v>4.8611111111111103E-3</v>
      </c>
      <c r="G9" s="6">
        <f t="shared" ref="G9:G24" si="0">SUM(F9+H9)</f>
        <v>7.0370370370370361E-3</v>
      </c>
      <c r="H9" s="6">
        <v>2.1759259259259258E-3</v>
      </c>
      <c r="I9" s="6">
        <v>6.9444444444444436E-4</v>
      </c>
      <c r="J9" s="9">
        <f t="shared" ref="J9:J24" si="1">SUM(H9:I9)</f>
        <v>2.8703703703703703E-3</v>
      </c>
    </row>
    <row r="10" spans="1:10" x14ac:dyDescent="0.25">
      <c r="A10" s="19">
        <v>2</v>
      </c>
      <c r="B10" s="20">
        <v>13</v>
      </c>
      <c r="C10" s="21" t="s">
        <v>45</v>
      </c>
      <c r="D10" s="21" t="s">
        <v>46</v>
      </c>
      <c r="E10" s="20">
        <v>2006</v>
      </c>
      <c r="F10" s="6">
        <v>9.02777777777777E-3</v>
      </c>
      <c r="G10" s="6">
        <f t="shared" si="0"/>
        <v>1.2013888888888881E-2</v>
      </c>
      <c r="H10" s="6">
        <v>2.9861111111111113E-3</v>
      </c>
      <c r="I10" s="6">
        <v>4.6296296296296293E-4</v>
      </c>
      <c r="J10" s="9">
        <f t="shared" si="1"/>
        <v>3.449074074074074E-3</v>
      </c>
    </row>
    <row r="11" spans="1:10" x14ac:dyDescent="0.25">
      <c r="A11" s="19">
        <v>3</v>
      </c>
      <c r="B11" s="20">
        <v>3</v>
      </c>
      <c r="C11" s="21" t="s">
        <v>37</v>
      </c>
      <c r="D11" s="21" t="s">
        <v>38</v>
      </c>
      <c r="E11" s="20">
        <v>2005</v>
      </c>
      <c r="F11" s="6">
        <v>2.0833333333333298E-3</v>
      </c>
      <c r="G11" s="6">
        <f t="shared" si="0"/>
        <v>4.8611111111111077E-3</v>
      </c>
      <c r="H11" s="6">
        <v>2.7777777777777779E-3</v>
      </c>
      <c r="I11" s="6">
        <v>9.2592592592592585E-4</v>
      </c>
      <c r="J11" s="9">
        <f t="shared" si="1"/>
        <v>3.7037037037037038E-3</v>
      </c>
    </row>
    <row r="12" spans="1:10" x14ac:dyDescent="0.25">
      <c r="A12" s="19">
        <v>4</v>
      </c>
      <c r="B12" s="20">
        <v>12</v>
      </c>
      <c r="C12" s="21" t="s">
        <v>56</v>
      </c>
      <c r="D12" s="21" t="s">
        <v>36</v>
      </c>
      <c r="E12" s="20">
        <v>2006</v>
      </c>
      <c r="F12" s="6">
        <v>8.3333333333333297E-3</v>
      </c>
      <c r="G12" s="6">
        <f t="shared" si="0"/>
        <v>1.1053240740740737E-2</v>
      </c>
      <c r="H12" s="6">
        <v>2.7199074074074074E-3</v>
      </c>
      <c r="I12" s="6">
        <v>1.1574074074074073E-3</v>
      </c>
      <c r="J12" s="9">
        <f t="shared" si="1"/>
        <v>3.8773148148148148E-3</v>
      </c>
    </row>
    <row r="13" spans="1:10" x14ac:dyDescent="0.25">
      <c r="A13" s="19">
        <v>5</v>
      </c>
      <c r="B13" s="20">
        <v>10</v>
      </c>
      <c r="C13" s="21" t="s">
        <v>44</v>
      </c>
      <c r="D13" s="21" t="s">
        <v>16</v>
      </c>
      <c r="E13" s="20">
        <v>2006</v>
      </c>
      <c r="F13" s="6">
        <v>6.9444444444444397E-3</v>
      </c>
      <c r="G13" s="6">
        <f t="shared" si="0"/>
        <v>9.9189814814814765E-3</v>
      </c>
      <c r="H13" s="6">
        <v>2.9745370370370373E-3</v>
      </c>
      <c r="I13" s="6">
        <v>1.3888888888888887E-3</v>
      </c>
      <c r="J13" s="9">
        <f t="shared" si="1"/>
        <v>4.363425925925926E-3</v>
      </c>
    </row>
    <row r="14" spans="1:10" x14ac:dyDescent="0.25">
      <c r="A14" s="19">
        <v>6</v>
      </c>
      <c r="B14" s="20">
        <v>16</v>
      </c>
      <c r="C14" s="21" t="s">
        <v>102</v>
      </c>
      <c r="D14" s="21" t="s">
        <v>5</v>
      </c>
      <c r="E14" s="20">
        <v>2006</v>
      </c>
      <c r="F14" s="6">
        <v>1.1111111111111099E-2</v>
      </c>
      <c r="G14" s="6">
        <f t="shared" si="0"/>
        <v>1.3634259259259247E-2</v>
      </c>
      <c r="H14" s="6">
        <v>2.5231481481481481E-3</v>
      </c>
      <c r="I14" s="6">
        <v>1.8518518518518517E-3</v>
      </c>
      <c r="J14" s="9">
        <f t="shared" si="1"/>
        <v>4.3749999999999995E-3</v>
      </c>
    </row>
    <row r="15" spans="1:10" x14ac:dyDescent="0.25">
      <c r="A15" s="19">
        <v>7</v>
      </c>
      <c r="B15" s="20">
        <v>11</v>
      </c>
      <c r="C15" s="21" t="s">
        <v>54</v>
      </c>
      <c r="D15" s="21" t="s">
        <v>55</v>
      </c>
      <c r="E15" s="20">
        <v>2006</v>
      </c>
      <c r="F15" s="6">
        <v>7.63888888888888E-3</v>
      </c>
      <c r="G15" s="6">
        <f t="shared" si="0"/>
        <v>9.9768518518518427E-3</v>
      </c>
      <c r="H15" s="6">
        <v>2.3379629629629631E-3</v>
      </c>
      <c r="I15" s="6">
        <v>2.0833333333333333E-3</v>
      </c>
      <c r="J15" s="9">
        <f t="shared" si="1"/>
        <v>4.4212962962962964E-3</v>
      </c>
    </row>
    <row r="16" spans="1:10" x14ac:dyDescent="0.25">
      <c r="A16" s="19">
        <v>8</v>
      </c>
      <c r="B16" s="20">
        <v>6</v>
      </c>
      <c r="C16" s="21" t="s">
        <v>8</v>
      </c>
      <c r="D16" s="21" t="s">
        <v>9</v>
      </c>
      <c r="E16" s="20">
        <v>2005</v>
      </c>
      <c r="F16" s="6">
        <v>4.1666666666666597E-3</v>
      </c>
      <c r="G16" s="6">
        <f t="shared" si="0"/>
        <v>7.2569444444444374E-3</v>
      </c>
      <c r="H16" s="6">
        <v>3.0902777777777782E-3</v>
      </c>
      <c r="I16" s="6">
        <v>1.3888888888888887E-3</v>
      </c>
      <c r="J16" s="9">
        <f t="shared" si="1"/>
        <v>4.4791666666666669E-3</v>
      </c>
    </row>
    <row r="17" spans="1:10" x14ac:dyDescent="0.25">
      <c r="A17" s="19">
        <v>9</v>
      </c>
      <c r="B17" s="20">
        <v>2</v>
      </c>
      <c r="C17" s="21" t="s">
        <v>50</v>
      </c>
      <c r="D17" s="21" t="s">
        <v>4</v>
      </c>
      <c r="E17" s="20">
        <v>2005</v>
      </c>
      <c r="F17" s="6">
        <v>1.3888888888888889E-3</v>
      </c>
      <c r="G17" s="6">
        <f t="shared" si="0"/>
        <v>5.2314814814814811E-3</v>
      </c>
      <c r="H17" s="6">
        <v>3.8425925925925923E-3</v>
      </c>
      <c r="I17" s="6">
        <v>6.9444444444444436E-4</v>
      </c>
      <c r="J17" s="9">
        <f t="shared" si="1"/>
        <v>4.5370370370370365E-3</v>
      </c>
    </row>
    <row r="18" spans="1:10" x14ac:dyDescent="0.25">
      <c r="A18" s="19">
        <v>10</v>
      </c>
      <c r="B18" s="20">
        <v>4</v>
      </c>
      <c r="C18" s="21" t="s">
        <v>47</v>
      </c>
      <c r="D18" s="21" t="s">
        <v>48</v>
      </c>
      <c r="E18" s="20">
        <v>2005</v>
      </c>
      <c r="F18" s="6">
        <v>2.7777777777777701E-3</v>
      </c>
      <c r="G18" s="6">
        <f t="shared" si="0"/>
        <v>5.2777777777777701E-3</v>
      </c>
      <c r="H18" s="6">
        <v>2.5000000000000001E-3</v>
      </c>
      <c r="I18" s="6">
        <v>2.0833333333333333E-3</v>
      </c>
      <c r="J18" s="9">
        <f t="shared" si="1"/>
        <v>4.5833333333333334E-3</v>
      </c>
    </row>
    <row r="19" spans="1:10" x14ac:dyDescent="0.25">
      <c r="A19" s="19">
        <v>11</v>
      </c>
      <c r="B19" s="20">
        <v>8</v>
      </c>
      <c r="C19" s="21" t="s">
        <v>43</v>
      </c>
      <c r="D19" s="21" t="s">
        <v>13</v>
      </c>
      <c r="E19" s="20">
        <v>2005</v>
      </c>
      <c r="F19" s="6">
        <v>5.5555555555555497E-3</v>
      </c>
      <c r="G19" s="6">
        <f t="shared" si="0"/>
        <v>9.1666666666666615E-3</v>
      </c>
      <c r="H19" s="6">
        <v>3.6111111111111114E-3</v>
      </c>
      <c r="I19" s="6">
        <v>1.1574074074074073E-3</v>
      </c>
      <c r="J19" s="9">
        <f t="shared" si="1"/>
        <v>4.7685185185185192E-3</v>
      </c>
    </row>
    <row r="20" spans="1:10" x14ac:dyDescent="0.25">
      <c r="A20" s="19">
        <v>12</v>
      </c>
      <c r="B20" s="20">
        <v>1</v>
      </c>
      <c r="C20" s="21" t="s">
        <v>41</v>
      </c>
      <c r="D20" s="21" t="s">
        <v>42</v>
      </c>
      <c r="E20" s="20">
        <v>2005</v>
      </c>
      <c r="F20" s="6">
        <v>6.9444444444444447E-4</v>
      </c>
      <c r="G20" s="6">
        <f t="shared" si="0"/>
        <v>3.391203703703704E-3</v>
      </c>
      <c r="H20" s="6">
        <v>2.6967592592592594E-3</v>
      </c>
      <c r="I20" s="6">
        <v>2.3148148148148147E-3</v>
      </c>
      <c r="J20" s="9">
        <f t="shared" si="1"/>
        <v>5.0115740740740745E-3</v>
      </c>
    </row>
    <row r="21" spans="1:10" x14ac:dyDescent="0.25">
      <c r="A21" s="19">
        <v>13</v>
      </c>
      <c r="B21" s="20">
        <v>9</v>
      </c>
      <c r="C21" s="21" t="s">
        <v>39</v>
      </c>
      <c r="D21" s="21" t="s">
        <v>40</v>
      </c>
      <c r="E21" s="20">
        <v>2006</v>
      </c>
      <c r="F21" s="6">
        <v>6.2500000000000003E-3</v>
      </c>
      <c r="G21" s="6">
        <f t="shared" si="0"/>
        <v>1.0138888888888888E-2</v>
      </c>
      <c r="H21" s="6">
        <v>3.8888888888888883E-3</v>
      </c>
      <c r="I21" s="6">
        <v>1.1574074074074073E-3</v>
      </c>
      <c r="J21" s="9">
        <f t="shared" si="1"/>
        <v>5.0462962962962953E-3</v>
      </c>
    </row>
    <row r="22" spans="1:10" x14ac:dyDescent="0.25">
      <c r="A22" s="19">
        <v>14</v>
      </c>
      <c r="B22" s="20">
        <v>14</v>
      </c>
      <c r="C22" s="21" t="s">
        <v>49</v>
      </c>
      <c r="D22" s="21" t="s">
        <v>15</v>
      </c>
      <c r="E22" s="20">
        <v>2006</v>
      </c>
      <c r="F22" s="6">
        <v>9.7222222222222206E-3</v>
      </c>
      <c r="G22" s="6">
        <f t="shared" si="0"/>
        <v>1.284722222222222E-2</v>
      </c>
      <c r="H22" s="6">
        <v>3.1249999999999997E-3</v>
      </c>
      <c r="I22" s="6">
        <v>2.0833333333333333E-3</v>
      </c>
      <c r="J22" s="9">
        <f t="shared" si="1"/>
        <v>5.208333333333333E-3</v>
      </c>
    </row>
    <row r="23" spans="1:10" x14ac:dyDescent="0.25">
      <c r="A23" s="19">
        <v>15</v>
      </c>
      <c r="B23" s="20">
        <v>5</v>
      </c>
      <c r="C23" s="21" t="s">
        <v>51</v>
      </c>
      <c r="D23" s="21" t="s">
        <v>52</v>
      </c>
      <c r="E23" s="20">
        <v>2005</v>
      </c>
      <c r="F23" s="6">
        <v>3.4722222222222199E-3</v>
      </c>
      <c r="G23" s="6">
        <f t="shared" si="0"/>
        <v>7.4884259259259227E-3</v>
      </c>
      <c r="H23" s="6">
        <v>4.0162037037037033E-3</v>
      </c>
      <c r="I23" s="6">
        <v>1.6203703703703703E-3</v>
      </c>
      <c r="J23" s="9">
        <f t="shared" si="1"/>
        <v>5.6365740740740734E-3</v>
      </c>
    </row>
    <row r="24" spans="1:10" x14ac:dyDescent="0.25">
      <c r="A24" s="19">
        <v>16</v>
      </c>
      <c r="B24" s="20">
        <v>15</v>
      </c>
      <c r="C24" s="21" t="s">
        <v>53</v>
      </c>
      <c r="D24" s="21" t="s">
        <v>40</v>
      </c>
      <c r="E24" s="20">
        <v>2006</v>
      </c>
      <c r="F24" s="6">
        <v>1.0416666666666701E-2</v>
      </c>
      <c r="G24" s="6">
        <f t="shared" si="0"/>
        <v>1.5289351851851887E-2</v>
      </c>
      <c r="H24" s="6">
        <v>4.8726851851851856E-3</v>
      </c>
      <c r="I24" s="6">
        <v>1.8518518518518517E-3</v>
      </c>
      <c r="J24" s="9">
        <f t="shared" si="1"/>
        <v>6.7245370370370375E-3</v>
      </c>
    </row>
    <row r="25" spans="1:10" x14ac:dyDescent="0.25">
      <c r="A25" s="17" t="s">
        <v>209</v>
      </c>
      <c r="B25" s="20"/>
      <c r="C25" s="21"/>
      <c r="D25" s="21"/>
      <c r="E25" s="20"/>
      <c r="F25" s="6"/>
      <c r="G25" s="6"/>
      <c r="H25" s="6"/>
      <c r="I25" s="6"/>
      <c r="J25" s="9"/>
    </row>
    <row r="26" spans="1:10" x14ac:dyDescent="0.25">
      <c r="A26" s="19" t="s">
        <v>215</v>
      </c>
      <c r="B26" s="20" t="s">
        <v>0</v>
      </c>
      <c r="C26" s="21" t="s">
        <v>1</v>
      </c>
      <c r="D26" s="21" t="s">
        <v>2</v>
      </c>
      <c r="E26" s="20" t="s">
        <v>3</v>
      </c>
      <c r="F26" s="6" t="s">
        <v>203</v>
      </c>
      <c r="G26" s="3" t="s">
        <v>204</v>
      </c>
      <c r="H26" s="3" t="s">
        <v>205</v>
      </c>
      <c r="I26" s="6" t="s">
        <v>206</v>
      </c>
      <c r="J26" s="9" t="s">
        <v>207</v>
      </c>
    </row>
    <row r="27" spans="1:10" x14ac:dyDescent="0.25">
      <c r="A27" s="19">
        <v>1</v>
      </c>
      <c r="B27" s="20">
        <v>31</v>
      </c>
      <c r="C27" s="21" t="s">
        <v>83</v>
      </c>
      <c r="D27" s="21" t="s">
        <v>84</v>
      </c>
      <c r="E27" s="20">
        <v>2005</v>
      </c>
      <c r="F27" s="6">
        <v>1.0416666666666701E-2</v>
      </c>
      <c r="G27" s="6">
        <f t="shared" ref="G27:G55" si="2">SUM(F27+H27)</f>
        <v>1.2581018518518552E-2</v>
      </c>
      <c r="H27" s="6">
        <v>2.1643518518518518E-3</v>
      </c>
      <c r="I27" s="6">
        <v>9.2592592592592585E-4</v>
      </c>
      <c r="J27" s="9">
        <f t="shared" ref="J27:J55" si="3">SUM(H27:I27)</f>
        <v>3.0902777777777777E-3</v>
      </c>
    </row>
    <row r="28" spans="1:10" x14ac:dyDescent="0.25">
      <c r="A28" s="19">
        <v>2</v>
      </c>
      <c r="B28" s="20">
        <v>44</v>
      </c>
      <c r="C28" s="21" t="s">
        <v>58</v>
      </c>
      <c r="D28" s="21" t="s">
        <v>59</v>
      </c>
      <c r="E28" s="20">
        <v>2006</v>
      </c>
      <c r="F28" s="6">
        <v>1.94444444444444E-2</v>
      </c>
      <c r="G28" s="6">
        <f t="shared" si="2"/>
        <v>2.2083333333333288E-2</v>
      </c>
      <c r="H28" s="6">
        <v>2.6388888888888885E-3</v>
      </c>
      <c r="I28" s="6">
        <v>6.9444444444444436E-4</v>
      </c>
      <c r="J28" s="9">
        <f t="shared" si="3"/>
        <v>3.3333333333333331E-3</v>
      </c>
    </row>
    <row r="29" spans="1:10" x14ac:dyDescent="0.25">
      <c r="A29" s="19">
        <v>3</v>
      </c>
      <c r="B29" s="20">
        <v>40</v>
      </c>
      <c r="C29" s="21" t="s">
        <v>72</v>
      </c>
      <c r="D29" s="21" t="s">
        <v>73</v>
      </c>
      <c r="E29" s="20">
        <v>2006</v>
      </c>
      <c r="F29" s="6">
        <v>1.6666666666666601E-2</v>
      </c>
      <c r="G29" s="6">
        <f t="shared" si="2"/>
        <v>1.9131944444444379E-2</v>
      </c>
      <c r="H29" s="6">
        <v>2.4652777777777776E-3</v>
      </c>
      <c r="I29" s="6">
        <v>9.2592592592592585E-4</v>
      </c>
      <c r="J29" s="9">
        <f t="shared" si="3"/>
        <v>3.3912037037037036E-3</v>
      </c>
    </row>
    <row r="30" spans="1:10" x14ac:dyDescent="0.25">
      <c r="A30" s="19">
        <v>4</v>
      </c>
      <c r="B30" s="20">
        <v>33</v>
      </c>
      <c r="C30" s="21" t="s">
        <v>77</v>
      </c>
      <c r="D30" s="21" t="s">
        <v>57</v>
      </c>
      <c r="E30" s="20">
        <v>2006</v>
      </c>
      <c r="F30" s="6">
        <v>1.18055555555555E-2</v>
      </c>
      <c r="G30" s="6">
        <f t="shared" si="2"/>
        <v>1.4548611111111056E-2</v>
      </c>
      <c r="H30" s="6">
        <v>2.7430555555555559E-3</v>
      </c>
      <c r="I30" s="6">
        <v>6.9444444444444436E-4</v>
      </c>
      <c r="J30" s="9">
        <f t="shared" si="3"/>
        <v>3.4375000000000005E-3</v>
      </c>
    </row>
    <row r="31" spans="1:10" x14ac:dyDescent="0.25">
      <c r="A31" s="19">
        <v>5</v>
      </c>
      <c r="B31" s="20">
        <v>28</v>
      </c>
      <c r="C31" s="21" t="s">
        <v>69</v>
      </c>
      <c r="D31" s="21" t="s">
        <v>70</v>
      </c>
      <c r="E31" s="20">
        <v>2005</v>
      </c>
      <c r="F31" s="6">
        <v>8.3333333333333297E-3</v>
      </c>
      <c r="G31" s="6">
        <f t="shared" si="2"/>
        <v>1.0624999999999996E-2</v>
      </c>
      <c r="H31" s="6">
        <v>2.2916666666666667E-3</v>
      </c>
      <c r="I31" s="6">
        <v>1.1574074074074073E-3</v>
      </c>
      <c r="J31" s="9">
        <f t="shared" si="3"/>
        <v>3.449074074074074E-3</v>
      </c>
    </row>
    <row r="32" spans="1:10" x14ac:dyDescent="0.25">
      <c r="A32" s="19">
        <v>6</v>
      </c>
      <c r="B32" s="20">
        <v>20</v>
      </c>
      <c r="C32" s="21" t="s">
        <v>82</v>
      </c>
      <c r="D32" s="21" t="s">
        <v>21</v>
      </c>
      <c r="E32" s="20">
        <v>2005</v>
      </c>
      <c r="F32" s="6">
        <v>2.7777777777777701E-3</v>
      </c>
      <c r="G32" s="6">
        <f t="shared" si="2"/>
        <v>4.8842592592592514E-3</v>
      </c>
      <c r="H32" s="6">
        <v>2.1064814814814817E-3</v>
      </c>
      <c r="I32" s="6">
        <v>1.3888888888888887E-3</v>
      </c>
      <c r="J32" s="9">
        <f t="shared" si="3"/>
        <v>3.4953703703703705E-3</v>
      </c>
    </row>
    <row r="33" spans="1:10" x14ac:dyDescent="0.25">
      <c r="A33" s="19">
        <v>7</v>
      </c>
      <c r="B33" s="20">
        <v>35</v>
      </c>
      <c r="C33" s="21" t="s">
        <v>88</v>
      </c>
      <c r="D33" s="21" t="s">
        <v>31</v>
      </c>
      <c r="E33" s="20">
        <v>2006</v>
      </c>
      <c r="F33" s="6">
        <v>1.3194444444444399E-2</v>
      </c>
      <c r="G33" s="6">
        <f t="shared" si="2"/>
        <v>1.5347222222222177E-2</v>
      </c>
      <c r="H33" s="6">
        <v>2.1527777777777778E-3</v>
      </c>
      <c r="I33" s="6">
        <v>1.3888888888888887E-3</v>
      </c>
      <c r="J33" s="9">
        <f t="shared" si="3"/>
        <v>3.5416666666666665E-3</v>
      </c>
    </row>
    <row r="34" spans="1:10" x14ac:dyDescent="0.25">
      <c r="A34" s="19">
        <v>8</v>
      </c>
      <c r="B34" s="20">
        <v>45</v>
      </c>
      <c r="C34" s="21" t="s">
        <v>86</v>
      </c>
      <c r="D34" s="21" t="s">
        <v>33</v>
      </c>
      <c r="E34" s="20">
        <v>2006</v>
      </c>
      <c r="F34" s="6">
        <v>2.01388888888888E-2</v>
      </c>
      <c r="G34" s="6">
        <f t="shared" si="2"/>
        <v>2.2638888888888799E-2</v>
      </c>
      <c r="H34" s="6">
        <v>2.5000000000000001E-3</v>
      </c>
      <c r="I34" s="6">
        <v>1.1574074074074073E-3</v>
      </c>
      <c r="J34" s="9">
        <f t="shared" si="3"/>
        <v>3.6574074074074074E-3</v>
      </c>
    </row>
    <row r="35" spans="1:10" x14ac:dyDescent="0.25">
      <c r="A35" s="19">
        <v>9</v>
      </c>
      <c r="B35" s="20">
        <v>21</v>
      </c>
      <c r="C35" s="21" t="s">
        <v>95</v>
      </c>
      <c r="D35" s="21" t="s">
        <v>33</v>
      </c>
      <c r="E35" s="20">
        <v>2005</v>
      </c>
      <c r="F35" s="6">
        <v>3.4722222222222199E-3</v>
      </c>
      <c r="G35" s="6">
        <f t="shared" si="2"/>
        <v>6.7824074074074054E-3</v>
      </c>
      <c r="H35" s="6">
        <v>3.3101851851851851E-3</v>
      </c>
      <c r="I35" s="6">
        <v>4.6296296296296293E-4</v>
      </c>
      <c r="J35" s="9">
        <f t="shared" si="3"/>
        <v>3.7731481481481479E-3</v>
      </c>
    </row>
    <row r="36" spans="1:10" x14ac:dyDescent="0.25">
      <c r="A36" s="19">
        <v>10</v>
      </c>
      <c r="B36" s="20">
        <v>30</v>
      </c>
      <c r="C36" s="21" t="s">
        <v>79</v>
      </c>
      <c r="D36" s="21" t="s">
        <v>28</v>
      </c>
      <c r="E36" s="20">
        <v>2005</v>
      </c>
      <c r="F36" s="6">
        <v>9.7222222222222206E-3</v>
      </c>
      <c r="G36" s="6">
        <f t="shared" si="2"/>
        <v>1.2395833333333332E-2</v>
      </c>
      <c r="H36" s="6">
        <v>2.673611111111111E-3</v>
      </c>
      <c r="I36" s="6">
        <v>1.1574074074074073E-3</v>
      </c>
      <c r="J36" s="9">
        <f t="shared" si="3"/>
        <v>3.8310185185185183E-3</v>
      </c>
    </row>
    <row r="37" spans="1:10" x14ac:dyDescent="0.25">
      <c r="A37" s="19">
        <v>11</v>
      </c>
      <c r="B37" s="20">
        <v>23</v>
      </c>
      <c r="C37" s="21" t="s">
        <v>61</v>
      </c>
      <c r="D37" s="21" t="s">
        <v>21</v>
      </c>
      <c r="E37" s="20">
        <v>2005</v>
      </c>
      <c r="F37" s="6">
        <v>4.8611111111111103E-3</v>
      </c>
      <c r="G37" s="6">
        <f t="shared" si="2"/>
        <v>7.5694444444444437E-3</v>
      </c>
      <c r="H37" s="6">
        <v>2.7083333333333334E-3</v>
      </c>
      <c r="I37" s="6">
        <v>1.1574074074074073E-3</v>
      </c>
      <c r="J37" s="9">
        <f t="shared" si="3"/>
        <v>3.8657407407407408E-3</v>
      </c>
    </row>
    <row r="38" spans="1:10" x14ac:dyDescent="0.25">
      <c r="A38" s="19">
        <v>12</v>
      </c>
      <c r="B38" s="20">
        <v>32</v>
      </c>
      <c r="C38" s="21" t="s">
        <v>87</v>
      </c>
      <c r="D38" s="21" t="s">
        <v>31</v>
      </c>
      <c r="E38" s="20">
        <v>2005</v>
      </c>
      <c r="F38" s="6">
        <v>1.1111111111111099E-2</v>
      </c>
      <c r="G38" s="6">
        <f t="shared" si="2"/>
        <v>1.3622685185185173E-2</v>
      </c>
      <c r="H38" s="6">
        <v>2.5115740740740741E-3</v>
      </c>
      <c r="I38" s="6">
        <v>1.3888888888888887E-3</v>
      </c>
      <c r="J38" s="9">
        <f t="shared" si="3"/>
        <v>3.9004629629629628E-3</v>
      </c>
    </row>
    <row r="39" spans="1:10" x14ac:dyDescent="0.25">
      <c r="A39" s="19">
        <v>13</v>
      </c>
      <c r="B39" s="20">
        <v>43</v>
      </c>
      <c r="C39" s="21" t="s">
        <v>91</v>
      </c>
      <c r="D39" s="21" t="s">
        <v>92</v>
      </c>
      <c r="E39" s="20">
        <v>2006</v>
      </c>
      <c r="F39" s="6">
        <v>1.8749999999999999E-2</v>
      </c>
      <c r="G39" s="6">
        <f t="shared" si="2"/>
        <v>2.1759259259259259E-2</v>
      </c>
      <c r="H39" s="6">
        <v>3.0092592592592588E-3</v>
      </c>
      <c r="I39" s="6">
        <v>9.2592592592592585E-4</v>
      </c>
      <c r="J39" s="9">
        <f t="shared" si="3"/>
        <v>3.9351851851851848E-3</v>
      </c>
    </row>
    <row r="40" spans="1:10" x14ac:dyDescent="0.25">
      <c r="A40" s="19">
        <v>14</v>
      </c>
      <c r="B40" s="20">
        <v>22</v>
      </c>
      <c r="C40" s="21" t="s">
        <v>80</v>
      </c>
      <c r="D40" s="21" t="s">
        <v>23</v>
      </c>
      <c r="E40" s="20">
        <v>2005</v>
      </c>
      <c r="F40" s="6">
        <v>4.1666666666666597E-3</v>
      </c>
      <c r="G40" s="6">
        <f t="shared" si="2"/>
        <v>7.7083333333333257E-3</v>
      </c>
      <c r="H40" s="6">
        <v>3.5416666666666665E-3</v>
      </c>
      <c r="I40" s="6">
        <v>6.9444444444444436E-4</v>
      </c>
      <c r="J40" s="9">
        <f t="shared" si="3"/>
        <v>4.2361111111111106E-3</v>
      </c>
    </row>
    <row r="41" spans="1:10" x14ac:dyDescent="0.25">
      <c r="A41" s="19">
        <v>15</v>
      </c>
      <c r="B41" s="20">
        <v>34</v>
      </c>
      <c r="C41" s="21" t="s">
        <v>78</v>
      </c>
      <c r="D41" s="21" t="s">
        <v>32</v>
      </c>
      <c r="E41" s="20">
        <v>2006</v>
      </c>
      <c r="F41" s="6">
        <v>1.2500000000000001E-2</v>
      </c>
      <c r="G41" s="6">
        <f t="shared" si="2"/>
        <v>1.5868055555555555E-2</v>
      </c>
      <c r="H41" s="6">
        <v>3.3680555555555551E-3</v>
      </c>
      <c r="I41" s="6">
        <v>9.2592592592592585E-4</v>
      </c>
      <c r="J41" s="9">
        <f t="shared" si="3"/>
        <v>4.2939814814814811E-3</v>
      </c>
    </row>
    <row r="42" spans="1:10" x14ac:dyDescent="0.25">
      <c r="A42" s="19">
        <v>16</v>
      </c>
      <c r="B42" s="20">
        <v>27</v>
      </c>
      <c r="C42" s="21" t="s">
        <v>68</v>
      </c>
      <c r="D42" s="21" t="s">
        <v>57</v>
      </c>
      <c r="E42" s="20">
        <v>2005</v>
      </c>
      <c r="F42" s="6">
        <v>7.63888888888888E-3</v>
      </c>
      <c r="G42" s="6">
        <f t="shared" si="2"/>
        <v>1.1539351851851842E-2</v>
      </c>
      <c r="H42" s="6">
        <v>3.9004629629629632E-3</v>
      </c>
      <c r="I42" s="6">
        <v>4.6296296296296293E-4</v>
      </c>
      <c r="J42" s="9">
        <f t="shared" si="3"/>
        <v>4.363425925925926E-3</v>
      </c>
    </row>
    <row r="43" spans="1:10" x14ac:dyDescent="0.25">
      <c r="A43" s="19">
        <v>17</v>
      </c>
      <c r="B43" s="20">
        <v>18</v>
      </c>
      <c r="C43" s="21" t="s">
        <v>71</v>
      </c>
      <c r="D43" s="21" t="s">
        <v>20</v>
      </c>
      <c r="E43" s="20">
        <v>2005</v>
      </c>
      <c r="F43" s="6">
        <v>1.3888888888888889E-3</v>
      </c>
      <c r="G43" s="6">
        <f t="shared" si="2"/>
        <v>4.7222222222222231E-3</v>
      </c>
      <c r="H43" s="6">
        <v>3.333333333333334E-3</v>
      </c>
      <c r="I43" s="6">
        <v>1.1574074074074073E-3</v>
      </c>
      <c r="J43" s="9">
        <f t="shared" si="3"/>
        <v>4.4907407407407413E-3</v>
      </c>
    </row>
    <row r="44" spans="1:10" x14ac:dyDescent="0.25">
      <c r="A44" s="19">
        <v>18</v>
      </c>
      <c r="B44" s="20">
        <v>38</v>
      </c>
      <c r="C44" s="21" t="s">
        <v>74</v>
      </c>
      <c r="D44" s="21" t="s">
        <v>75</v>
      </c>
      <c r="E44" s="20">
        <v>2006</v>
      </c>
      <c r="F44" s="6">
        <v>1.5277777777777699E-2</v>
      </c>
      <c r="G44" s="6">
        <f t="shared" si="2"/>
        <v>1.8865740740740662E-2</v>
      </c>
      <c r="H44" s="6">
        <v>3.5879629629629629E-3</v>
      </c>
      <c r="I44" s="6">
        <v>9.2592592592592585E-4</v>
      </c>
      <c r="J44" s="9">
        <f t="shared" si="3"/>
        <v>4.5138888888888885E-3</v>
      </c>
    </row>
    <row r="45" spans="1:10" x14ac:dyDescent="0.25">
      <c r="A45" s="19">
        <v>19</v>
      </c>
      <c r="B45" s="20">
        <v>25</v>
      </c>
      <c r="C45" s="21" t="s">
        <v>89</v>
      </c>
      <c r="D45" s="21" t="s">
        <v>90</v>
      </c>
      <c r="E45" s="20">
        <v>2005</v>
      </c>
      <c r="F45" s="6">
        <v>6.2500000000000003E-3</v>
      </c>
      <c r="G45" s="6">
        <f t="shared" si="2"/>
        <v>9.4675925925925934E-3</v>
      </c>
      <c r="H45" s="6">
        <v>3.2175925925925926E-3</v>
      </c>
      <c r="I45" s="6">
        <v>1.3888888888888887E-3</v>
      </c>
      <c r="J45" s="9">
        <f t="shared" si="3"/>
        <v>4.6064814814814814E-3</v>
      </c>
    </row>
    <row r="46" spans="1:10" x14ac:dyDescent="0.25">
      <c r="A46" s="19">
        <v>20</v>
      </c>
      <c r="B46" s="20">
        <v>19</v>
      </c>
      <c r="C46" s="21" t="s">
        <v>30</v>
      </c>
      <c r="D46" s="21" t="s">
        <v>21</v>
      </c>
      <c r="E46" s="20">
        <v>2005</v>
      </c>
      <c r="F46" s="6">
        <v>2.0833333333333298E-3</v>
      </c>
      <c r="G46" s="6">
        <f t="shared" si="2"/>
        <v>5.4629629629629594E-3</v>
      </c>
      <c r="H46" s="6">
        <v>3.37962962962963E-3</v>
      </c>
      <c r="I46" s="6">
        <v>1.3888888888888887E-3</v>
      </c>
      <c r="J46" s="9">
        <f t="shared" si="3"/>
        <v>4.7685185185185192E-3</v>
      </c>
    </row>
    <row r="47" spans="1:10" x14ac:dyDescent="0.25">
      <c r="A47" s="19">
        <v>21</v>
      </c>
      <c r="B47" s="20">
        <v>29</v>
      </c>
      <c r="C47" s="21" t="s">
        <v>76</v>
      </c>
      <c r="D47" s="21" t="s">
        <v>34</v>
      </c>
      <c r="E47" s="20">
        <v>2005</v>
      </c>
      <c r="F47" s="6">
        <v>9.02777777777777E-3</v>
      </c>
      <c r="G47" s="6">
        <f t="shared" si="2"/>
        <v>1.24074074074074E-2</v>
      </c>
      <c r="H47" s="6">
        <v>3.37962962962963E-3</v>
      </c>
      <c r="I47" s="6">
        <v>1.3888888888888887E-3</v>
      </c>
      <c r="J47" s="9">
        <f t="shared" si="3"/>
        <v>4.7685185185185192E-3</v>
      </c>
    </row>
    <row r="48" spans="1:10" x14ac:dyDescent="0.25">
      <c r="A48" s="19">
        <v>22</v>
      </c>
      <c r="B48" s="20">
        <v>39</v>
      </c>
      <c r="C48" s="21" t="s">
        <v>93</v>
      </c>
      <c r="D48" s="21" t="s">
        <v>94</v>
      </c>
      <c r="E48" s="20">
        <v>2006</v>
      </c>
      <c r="F48" s="6">
        <v>1.59722222222222E-2</v>
      </c>
      <c r="G48" s="6">
        <f t="shared" si="2"/>
        <v>1.94097222222222E-2</v>
      </c>
      <c r="H48" s="6">
        <v>3.4375E-3</v>
      </c>
      <c r="I48" s="6">
        <v>1.3888888888888887E-3</v>
      </c>
      <c r="J48" s="9">
        <f t="shared" si="3"/>
        <v>4.8263888888888887E-3</v>
      </c>
    </row>
    <row r="49" spans="1:10" x14ac:dyDescent="0.25">
      <c r="A49" s="19">
        <v>23</v>
      </c>
      <c r="B49" s="20">
        <v>26</v>
      </c>
      <c r="C49" s="21" t="s">
        <v>64</v>
      </c>
      <c r="D49" s="21" t="s">
        <v>33</v>
      </c>
      <c r="E49" s="20">
        <v>2005</v>
      </c>
      <c r="F49" s="6">
        <v>6.9444444444444397E-3</v>
      </c>
      <c r="G49" s="6">
        <f t="shared" si="2"/>
        <v>1.0659722222222216E-2</v>
      </c>
      <c r="H49" s="6">
        <v>3.7152777777777774E-3</v>
      </c>
      <c r="I49" s="6">
        <v>1.1574074074074073E-3</v>
      </c>
      <c r="J49" s="9">
        <f t="shared" si="3"/>
        <v>4.8726851851851848E-3</v>
      </c>
    </row>
    <row r="50" spans="1:10" x14ac:dyDescent="0.25">
      <c r="A50" s="19">
        <v>24</v>
      </c>
      <c r="B50" s="20">
        <v>42</v>
      </c>
      <c r="C50" s="21" t="s">
        <v>57</v>
      </c>
      <c r="D50" s="21" t="s">
        <v>31</v>
      </c>
      <c r="E50" s="20">
        <v>2006</v>
      </c>
      <c r="F50" s="6">
        <v>1.8055555555555498E-2</v>
      </c>
      <c r="G50" s="6">
        <f t="shared" si="2"/>
        <v>2.2164351851851796E-2</v>
      </c>
      <c r="H50" s="6">
        <v>4.108796296296297E-3</v>
      </c>
      <c r="I50" s="6">
        <v>9.2592592592592585E-4</v>
      </c>
      <c r="J50" s="9">
        <f t="shared" si="3"/>
        <v>5.0347222222222225E-3</v>
      </c>
    </row>
    <row r="51" spans="1:10" x14ac:dyDescent="0.25">
      <c r="A51" s="19">
        <v>25</v>
      </c>
      <c r="B51" s="20">
        <v>36</v>
      </c>
      <c r="C51" s="21" t="s">
        <v>96</v>
      </c>
      <c r="D51" s="21" t="s">
        <v>21</v>
      </c>
      <c r="E51" s="20">
        <v>2006</v>
      </c>
      <c r="F51" s="6">
        <v>1.38888888888888E-2</v>
      </c>
      <c r="G51" s="6">
        <f t="shared" si="2"/>
        <v>1.7858796296296206E-2</v>
      </c>
      <c r="H51" s="6">
        <v>3.9699074074074072E-3</v>
      </c>
      <c r="I51" s="6">
        <v>1.1574074074074073E-3</v>
      </c>
      <c r="J51" s="9">
        <f t="shared" si="3"/>
        <v>5.1273148148148146E-3</v>
      </c>
    </row>
    <row r="52" spans="1:10" x14ac:dyDescent="0.25">
      <c r="A52" s="19">
        <v>26</v>
      </c>
      <c r="B52" s="20">
        <v>17</v>
      </c>
      <c r="C52" s="21" t="s">
        <v>65</v>
      </c>
      <c r="D52" s="21" t="s">
        <v>66</v>
      </c>
      <c r="E52" s="20">
        <v>2005</v>
      </c>
      <c r="F52" s="6">
        <v>6.9444444444444447E-4</v>
      </c>
      <c r="G52" s="6">
        <f t="shared" si="2"/>
        <v>3.9583333333333337E-3</v>
      </c>
      <c r="H52" s="6">
        <v>3.2638888888888891E-3</v>
      </c>
      <c r="I52" s="6">
        <v>2.0833333333333333E-3</v>
      </c>
      <c r="J52" s="9">
        <f t="shared" si="3"/>
        <v>5.347222222222222E-3</v>
      </c>
    </row>
    <row r="53" spans="1:10" x14ac:dyDescent="0.25">
      <c r="A53" s="19">
        <v>27</v>
      </c>
      <c r="B53" s="20">
        <v>37</v>
      </c>
      <c r="C53" s="21" t="s">
        <v>25</v>
      </c>
      <c r="D53" s="21" t="s">
        <v>60</v>
      </c>
      <c r="E53" s="20">
        <v>2006</v>
      </c>
      <c r="F53" s="6">
        <v>1.4583333333333301E-2</v>
      </c>
      <c r="G53" s="6">
        <f t="shared" si="2"/>
        <v>1.9004629629629597E-2</v>
      </c>
      <c r="H53" s="6">
        <v>4.4212962962962956E-3</v>
      </c>
      <c r="I53" s="6">
        <v>1.1574074074074073E-3</v>
      </c>
      <c r="J53" s="9">
        <f t="shared" si="3"/>
        <v>5.5787037037037029E-3</v>
      </c>
    </row>
    <row r="54" spans="1:10" x14ac:dyDescent="0.25">
      <c r="A54" s="19">
        <v>28</v>
      </c>
      <c r="B54" s="20">
        <v>24</v>
      </c>
      <c r="C54" s="21" t="s">
        <v>85</v>
      </c>
      <c r="D54" s="21" t="s">
        <v>67</v>
      </c>
      <c r="E54" s="20">
        <v>2005</v>
      </c>
      <c r="F54" s="6">
        <v>5.5555555555555497E-3</v>
      </c>
      <c r="G54" s="6">
        <f t="shared" si="2"/>
        <v>9.8148148148148092E-3</v>
      </c>
      <c r="H54" s="6">
        <v>4.2592592592592595E-3</v>
      </c>
      <c r="I54" s="6">
        <v>1.6203703703703703E-3</v>
      </c>
      <c r="J54" s="9">
        <f t="shared" si="3"/>
        <v>5.8796296296296296E-3</v>
      </c>
    </row>
    <row r="55" spans="1:10" x14ac:dyDescent="0.25">
      <c r="A55" s="19">
        <v>29</v>
      </c>
      <c r="B55" s="20">
        <v>41</v>
      </c>
      <c r="C55" s="21" t="s">
        <v>72</v>
      </c>
      <c r="D55" s="21" t="s">
        <v>81</v>
      </c>
      <c r="E55" s="20">
        <v>2006</v>
      </c>
      <c r="F55" s="6">
        <v>1.7361111111111101E-2</v>
      </c>
      <c r="G55" s="6">
        <f t="shared" si="2"/>
        <v>2.2141203703703694E-2</v>
      </c>
      <c r="H55" s="6">
        <v>4.7800925925925919E-3</v>
      </c>
      <c r="I55" s="6">
        <v>1.1574074074074073E-3</v>
      </c>
      <c r="J55" s="9">
        <f t="shared" si="3"/>
        <v>5.9374999999999992E-3</v>
      </c>
    </row>
    <row r="56" spans="1:10" x14ac:dyDescent="0.25">
      <c r="A56" s="22" t="s">
        <v>211</v>
      </c>
      <c r="B56" s="20"/>
      <c r="C56" s="21"/>
      <c r="D56" s="21"/>
      <c r="E56" s="20"/>
      <c r="F56" s="6"/>
      <c r="G56" s="6"/>
      <c r="H56" s="6"/>
      <c r="I56" s="6"/>
      <c r="J56" s="9"/>
    </row>
    <row r="57" spans="1:10" x14ac:dyDescent="0.25">
      <c r="A57" s="19" t="s">
        <v>215</v>
      </c>
      <c r="B57" s="20" t="s">
        <v>0</v>
      </c>
      <c r="C57" s="21" t="s">
        <v>1</v>
      </c>
      <c r="D57" s="21" t="s">
        <v>2</v>
      </c>
      <c r="E57" s="20" t="s">
        <v>3</v>
      </c>
      <c r="F57" s="6" t="s">
        <v>203</v>
      </c>
      <c r="G57" s="3" t="s">
        <v>204</v>
      </c>
      <c r="H57" s="3" t="s">
        <v>205</v>
      </c>
      <c r="I57" s="6" t="s">
        <v>206</v>
      </c>
      <c r="J57" s="9" t="s">
        <v>207</v>
      </c>
    </row>
    <row r="58" spans="1:10" x14ac:dyDescent="0.25">
      <c r="A58" s="19">
        <v>1</v>
      </c>
      <c r="B58" s="20">
        <v>102</v>
      </c>
      <c r="C58" s="21" t="s">
        <v>189</v>
      </c>
      <c r="D58" s="21" t="s">
        <v>190</v>
      </c>
      <c r="E58" s="20">
        <v>2007</v>
      </c>
      <c r="F58" s="6">
        <v>1.4583333333333301E-2</v>
      </c>
      <c r="G58" s="6">
        <f t="shared" ref="G58:G89" si="4">SUM(F58+H58)</f>
        <v>1.7430555555555522E-2</v>
      </c>
      <c r="H58" s="6">
        <v>2.8472222222222219E-3</v>
      </c>
      <c r="I58" s="6">
        <v>6.9444444444444436E-4</v>
      </c>
      <c r="J58" s="9">
        <f t="shared" ref="J58:J89" si="5">SUM(H58:I58)</f>
        <v>3.5416666666666661E-3</v>
      </c>
    </row>
    <row r="59" spans="1:10" x14ac:dyDescent="0.25">
      <c r="A59" s="19">
        <v>2</v>
      </c>
      <c r="B59" s="20">
        <v>120</v>
      </c>
      <c r="C59" s="21" t="s">
        <v>196</v>
      </c>
      <c r="D59" s="21" t="s">
        <v>32</v>
      </c>
      <c r="E59" s="20">
        <v>2008</v>
      </c>
      <c r="F59" s="6">
        <v>9.7222222222222206E-3</v>
      </c>
      <c r="G59" s="6">
        <f t="shared" si="4"/>
        <v>1.2800925925925924E-2</v>
      </c>
      <c r="H59" s="6">
        <v>3.0787037037037037E-3</v>
      </c>
      <c r="I59" s="6">
        <v>6.9444444444444436E-4</v>
      </c>
      <c r="J59" s="9">
        <f t="shared" si="5"/>
        <v>3.7731481481481479E-3</v>
      </c>
    </row>
    <row r="60" spans="1:10" x14ac:dyDescent="0.25">
      <c r="A60" s="19">
        <v>3</v>
      </c>
      <c r="B60" s="20">
        <v>107</v>
      </c>
      <c r="C60" s="21" t="s">
        <v>168</v>
      </c>
      <c r="D60" s="21" t="s">
        <v>157</v>
      </c>
      <c r="E60" s="20">
        <v>2007</v>
      </c>
      <c r="F60" s="6">
        <v>6.9444444444444447E-4</v>
      </c>
      <c r="G60" s="6">
        <f t="shared" si="4"/>
        <v>4.3981481481481476E-3</v>
      </c>
      <c r="H60" s="6">
        <v>3.7037037037037034E-3</v>
      </c>
      <c r="I60" s="6">
        <v>4.6296296296296293E-4</v>
      </c>
      <c r="J60" s="9">
        <f t="shared" si="5"/>
        <v>4.1666666666666666E-3</v>
      </c>
    </row>
    <row r="61" spans="1:10" x14ac:dyDescent="0.25">
      <c r="A61" s="19">
        <v>4</v>
      </c>
      <c r="B61" s="20">
        <v>85</v>
      </c>
      <c r="C61" s="21" t="s">
        <v>169</v>
      </c>
      <c r="D61" s="21" t="s">
        <v>31</v>
      </c>
      <c r="E61" s="20">
        <v>2007</v>
      </c>
      <c r="F61" s="6">
        <v>2.7777777777777701E-3</v>
      </c>
      <c r="G61" s="6">
        <f t="shared" si="4"/>
        <v>6.2615740740740661E-3</v>
      </c>
      <c r="H61" s="6">
        <v>3.483796296296296E-3</v>
      </c>
      <c r="I61" s="6">
        <v>6.9444444444444436E-4</v>
      </c>
      <c r="J61" s="9">
        <f t="shared" si="5"/>
        <v>4.1782407407407402E-3</v>
      </c>
    </row>
    <row r="62" spans="1:10" x14ac:dyDescent="0.25">
      <c r="A62" s="19">
        <v>5</v>
      </c>
      <c r="B62" s="20">
        <v>125</v>
      </c>
      <c r="C62" s="21" t="s">
        <v>146</v>
      </c>
      <c r="D62" s="21" t="s">
        <v>62</v>
      </c>
      <c r="E62" s="20">
        <v>2009</v>
      </c>
      <c r="F62" s="6">
        <v>1.3194444444444399E-2</v>
      </c>
      <c r="G62" s="6">
        <f t="shared" si="4"/>
        <v>1.692129629629625E-2</v>
      </c>
      <c r="H62" s="6">
        <v>3.7268518518518514E-3</v>
      </c>
      <c r="I62" s="6">
        <v>4.6296296296296293E-4</v>
      </c>
      <c r="J62" s="9">
        <f t="shared" si="5"/>
        <v>4.1898148148148146E-3</v>
      </c>
    </row>
    <row r="63" spans="1:10" x14ac:dyDescent="0.25">
      <c r="A63" s="19">
        <v>6</v>
      </c>
      <c r="B63" s="20">
        <v>123</v>
      </c>
      <c r="C63" s="21" t="s">
        <v>166</v>
      </c>
      <c r="D63" s="21" t="s">
        <v>84</v>
      </c>
      <c r="E63" s="20">
        <v>2008</v>
      </c>
      <c r="F63" s="6">
        <v>1.18055555555555E-2</v>
      </c>
      <c r="G63" s="6">
        <f t="shared" si="4"/>
        <v>1.5532407407407351E-2</v>
      </c>
      <c r="H63" s="6">
        <v>3.7268518518518514E-3</v>
      </c>
      <c r="I63" s="6">
        <v>4.6296296296296293E-4</v>
      </c>
      <c r="J63" s="9">
        <f t="shared" si="5"/>
        <v>4.1898148148148146E-3</v>
      </c>
    </row>
    <row r="64" spans="1:10" x14ac:dyDescent="0.25">
      <c r="A64" s="19">
        <v>7</v>
      </c>
      <c r="B64" s="20">
        <v>96</v>
      </c>
      <c r="C64" s="21" t="s">
        <v>148</v>
      </c>
      <c r="D64" s="21" t="s">
        <v>29</v>
      </c>
      <c r="E64" s="20">
        <v>2007</v>
      </c>
      <c r="F64" s="6">
        <v>1.0416666666666701E-2</v>
      </c>
      <c r="G64" s="6">
        <f t="shared" si="4"/>
        <v>1.3923611111111145E-2</v>
      </c>
      <c r="H64" s="6">
        <v>3.5069444444444445E-3</v>
      </c>
      <c r="I64" s="6">
        <v>6.9444444444444436E-4</v>
      </c>
      <c r="J64" s="9">
        <f t="shared" si="5"/>
        <v>4.2013888888888891E-3</v>
      </c>
    </row>
    <row r="65" spans="1:10" x14ac:dyDescent="0.25">
      <c r="A65" s="19">
        <v>8</v>
      </c>
      <c r="B65" s="20">
        <v>95</v>
      </c>
      <c r="C65" s="21" t="s">
        <v>195</v>
      </c>
      <c r="D65" s="21" t="s">
        <v>27</v>
      </c>
      <c r="E65" s="20">
        <v>2007</v>
      </c>
      <c r="F65" s="6">
        <v>9.7222222222222206E-3</v>
      </c>
      <c r="G65" s="6">
        <f t="shared" si="4"/>
        <v>1.2812499999999999E-2</v>
      </c>
      <c r="H65" s="6">
        <v>3.0902777777777782E-3</v>
      </c>
      <c r="I65" s="6">
        <v>1.1574074074074073E-3</v>
      </c>
      <c r="J65" s="9">
        <f t="shared" si="5"/>
        <v>4.2476851851851859E-3</v>
      </c>
    </row>
    <row r="66" spans="1:10" x14ac:dyDescent="0.25">
      <c r="A66" s="19">
        <v>9</v>
      </c>
      <c r="B66" s="20">
        <v>88</v>
      </c>
      <c r="C66" s="21" t="s">
        <v>170</v>
      </c>
      <c r="D66" s="21" t="s">
        <v>18</v>
      </c>
      <c r="E66" s="20">
        <v>2007</v>
      </c>
      <c r="F66" s="6">
        <v>4.8611111111111103E-3</v>
      </c>
      <c r="G66" s="6">
        <f t="shared" si="4"/>
        <v>8.7268518518518502E-3</v>
      </c>
      <c r="H66" s="6">
        <v>3.8657407407407408E-3</v>
      </c>
      <c r="I66" s="6">
        <v>4.6296296296296293E-4</v>
      </c>
      <c r="J66" s="9">
        <f t="shared" si="5"/>
        <v>4.3287037037037035E-3</v>
      </c>
    </row>
    <row r="67" spans="1:10" x14ac:dyDescent="0.25">
      <c r="A67" s="19">
        <v>10</v>
      </c>
      <c r="B67" s="20">
        <v>110</v>
      </c>
      <c r="C67" s="21" t="s">
        <v>192</v>
      </c>
      <c r="D67" s="21" t="s">
        <v>63</v>
      </c>
      <c r="E67" s="20">
        <v>2008</v>
      </c>
      <c r="F67" s="6">
        <v>2.7777777777777701E-3</v>
      </c>
      <c r="G67" s="6">
        <f t="shared" si="4"/>
        <v>6.4351851851851775E-3</v>
      </c>
      <c r="H67" s="6">
        <v>3.6574074074074074E-3</v>
      </c>
      <c r="I67" s="6">
        <v>6.9444444444444436E-4</v>
      </c>
      <c r="J67" s="9">
        <f t="shared" si="5"/>
        <v>4.3518518518518515E-3</v>
      </c>
    </row>
    <row r="68" spans="1:10" x14ac:dyDescent="0.25">
      <c r="A68" s="19" t="s">
        <v>215</v>
      </c>
      <c r="B68" s="20">
        <v>129</v>
      </c>
      <c r="C68" s="21" t="s">
        <v>35</v>
      </c>
      <c r="D68" s="21" t="s">
        <v>33</v>
      </c>
      <c r="E68" s="20">
        <v>2009</v>
      </c>
      <c r="F68" s="6">
        <v>1.59722222222222E-2</v>
      </c>
      <c r="G68" s="6">
        <f t="shared" si="4"/>
        <v>1.9652777777777755E-2</v>
      </c>
      <c r="H68" s="6">
        <v>3.6805555555555554E-3</v>
      </c>
      <c r="I68" s="6">
        <v>6.9444444444444436E-4</v>
      </c>
      <c r="J68" s="9">
        <f t="shared" si="5"/>
        <v>4.3749999999999995E-3</v>
      </c>
    </row>
    <row r="69" spans="1:10" x14ac:dyDescent="0.25">
      <c r="A69" s="19">
        <v>11</v>
      </c>
      <c r="B69" s="20">
        <v>116</v>
      </c>
      <c r="C69" s="21" t="s">
        <v>186</v>
      </c>
      <c r="D69" s="21" t="s">
        <v>59</v>
      </c>
      <c r="E69" s="20">
        <v>2008</v>
      </c>
      <c r="F69" s="6">
        <v>6.9444444444444397E-3</v>
      </c>
      <c r="G69" s="6">
        <f t="shared" si="4"/>
        <v>1.0648148148148143E-2</v>
      </c>
      <c r="H69" s="6">
        <v>3.7037037037037034E-3</v>
      </c>
      <c r="I69" s="6">
        <v>6.9444444444444436E-4</v>
      </c>
      <c r="J69" s="9">
        <f t="shared" si="5"/>
        <v>4.3981481481481476E-3</v>
      </c>
    </row>
    <row r="70" spans="1:10" x14ac:dyDescent="0.25">
      <c r="A70" s="19">
        <v>12</v>
      </c>
      <c r="B70" s="20">
        <v>130</v>
      </c>
      <c r="C70" s="21" t="s">
        <v>191</v>
      </c>
      <c r="D70" s="21" t="s">
        <v>22</v>
      </c>
      <c r="E70" s="20">
        <v>2009</v>
      </c>
      <c r="F70" s="6">
        <v>1.6666666666666601E-2</v>
      </c>
      <c r="G70" s="6">
        <f t="shared" si="4"/>
        <v>1.9513888888888824E-2</v>
      </c>
      <c r="H70" s="6">
        <v>2.8472222222222219E-3</v>
      </c>
      <c r="I70" s="6">
        <v>1.6203703703703703E-3</v>
      </c>
      <c r="J70" s="9">
        <f t="shared" si="5"/>
        <v>4.4675925925925924E-3</v>
      </c>
    </row>
    <row r="71" spans="1:10" x14ac:dyDescent="0.25">
      <c r="A71" s="19">
        <v>13</v>
      </c>
      <c r="B71" s="20">
        <v>84</v>
      </c>
      <c r="C71" s="21" t="s">
        <v>149</v>
      </c>
      <c r="D71" s="21" t="s">
        <v>150</v>
      </c>
      <c r="E71" s="20">
        <v>2007</v>
      </c>
      <c r="F71" s="6">
        <v>2.0833333333333298E-3</v>
      </c>
      <c r="G71" s="6">
        <f t="shared" si="4"/>
        <v>5.173611111111108E-3</v>
      </c>
      <c r="H71" s="6">
        <v>3.0902777777777782E-3</v>
      </c>
      <c r="I71" s="6">
        <v>1.3888888888888887E-3</v>
      </c>
      <c r="J71" s="9">
        <f t="shared" si="5"/>
        <v>4.4791666666666669E-3</v>
      </c>
    </row>
    <row r="72" spans="1:10" x14ac:dyDescent="0.25">
      <c r="A72" s="19">
        <v>14</v>
      </c>
      <c r="B72" s="20">
        <v>87</v>
      </c>
      <c r="C72" s="21" t="s">
        <v>162</v>
      </c>
      <c r="D72" s="21" t="s">
        <v>73</v>
      </c>
      <c r="E72" s="20">
        <v>2007</v>
      </c>
      <c r="F72" s="6">
        <v>4.1666666666666597E-3</v>
      </c>
      <c r="G72" s="6">
        <f t="shared" si="4"/>
        <v>8.2523148148148078E-3</v>
      </c>
      <c r="H72" s="6">
        <v>4.0856481481481481E-3</v>
      </c>
      <c r="I72" s="6">
        <v>4.6296296296296293E-4</v>
      </c>
      <c r="J72" s="9">
        <f t="shared" si="5"/>
        <v>4.5486111111111109E-3</v>
      </c>
    </row>
    <row r="73" spans="1:10" x14ac:dyDescent="0.25">
      <c r="A73" s="19">
        <v>15</v>
      </c>
      <c r="B73" s="20">
        <v>101</v>
      </c>
      <c r="C73" s="21" t="s">
        <v>177</v>
      </c>
      <c r="D73" s="21" t="s">
        <v>21</v>
      </c>
      <c r="E73" s="20">
        <v>2007</v>
      </c>
      <c r="F73" s="6">
        <v>1.38888888888888E-2</v>
      </c>
      <c r="G73" s="6">
        <f t="shared" si="4"/>
        <v>1.7546296296296206E-2</v>
      </c>
      <c r="H73" s="6">
        <v>3.6574074074074074E-3</v>
      </c>
      <c r="I73" s="6">
        <v>9.2592592592592585E-4</v>
      </c>
      <c r="J73" s="9">
        <f t="shared" si="5"/>
        <v>4.5833333333333334E-3</v>
      </c>
    </row>
    <row r="74" spans="1:10" x14ac:dyDescent="0.25">
      <c r="A74" s="19">
        <v>16</v>
      </c>
      <c r="B74" s="20">
        <v>131</v>
      </c>
      <c r="C74" s="21" t="s">
        <v>198</v>
      </c>
      <c r="D74" s="21" t="s">
        <v>18</v>
      </c>
      <c r="E74" s="20">
        <v>2009</v>
      </c>
      <c r="F74" s="6">
        <v>1.7361111111111101E-2</v>
      </c>
      <c r="G74" s="6">
        <f t="shared" si="4"/>
        <v>2.1030092592592583E-2</v>
      </c>
      <c r="H74" s="6">
        <v>3.6689814814814814E-3</v>
      </c>
      <c r="I74" s="6">
        <v>9.2592592592592585E-4</v>
      </c>
      <c r="J74" s="9">
        <f t="shared" si="5"/>
        <v>4.5949074074074069E-3</v>
      </c>
    </row>
    <row r="75" spans="1:10" x14ac:dyDescent="0.25">
      <c r="A75" s="19">
        <v>17</v>
      </c>
      <c r="B75" s="20">
        <v>90</v>
      </c>
      <c r="C75" s="21" t="s">
        <v>173</v>
      </c>
      <c r="D75" s="21" t="s">
        <v>174</v>
      </c>
      <c r="E75" s="20">
        <v>2007</v>
      </c>
      <c r="F75" s="6">
        <v>6.2500000000000003E-3</v>
      </c>
      <c r="G75" s="6">
        <f t="shared" si="4"/>
        <v>9.7337962962962959E-3</v>
      </c>
      <c r="H75" s="6">
        <v>3.483796296296296E-3</v>
      </c>
      <c r="I75" s="6">
        <v>1.1574074074074073E-3</v>
      </c>
      <c r="J75" s="9">
        <f t="shared" si="5"/>
        <v>4.6412037037037029E-3</v>
      </c>
    </row>
    <row r="76" spans="1:10" x14ac:dyDescent="0.25">
      <c r="A76" s="19">
        <v>18</v>
      </c>
      <c r="B76" s="20">
        <v>105</v>
      </c>
      <c r="C76" s="21" t="s">
        <v>163</v>
      </c>
      <c r="D76" s="21" t="s">
        <v>21</v>
      </c>
      <c r="E76" s="20">
        <v>2007</v>
      </c>
      <c r="F76" s="6">
        <v>1.6666666666666601E-2</v>
      </c>
      <c r="G76" s="6">
        <f t="shared" si="4"/>
        <v>2.0393518518518453E-2</v>
      </c>
      <c r="H76" s="6">
        <v>3.7268518518518514E-3</v>
      </c>
      <c r="I76" s="6">
        <v>9.2592592592592585E-4</v>
      </c>
      <c r="J76" s="9">
        <f t="shared" si="5"/>
        <v>4.6527777777777774E-3</v>
      </c>
    </row>
    <row r="77" spans="1:10" x14ac:dyDescent="0.25">
      <c r="A77" s="19">
        <v>19</v>
      </c>
      <c r="B77" s="20">
        <v>114</v>
      </c>
      <c r="C77" s="21" t="s">
        <v>165</v>
      </c>
      <c r="D77" s="21" t="s">
        <v>32</v>
      </c>
      <c r="E77" s="20">
        <v>2008</v>
      </c>
      <c r="F77" s="6">
        <v>5.5555555555555497E-3</v>
      </c>
      <c r="G77" s="6">
        <f t="shared" si="4"/>
        <v>9.2824074074074007E-3</v>
      </c>
      <c r="H77" s="6">
        <v>3.7268518518518514E-3</v>
      </c>
      <c r="I77" s="6">
        <v>9.2592592592592585E-4</v>
      </c>
      <c r="J77" s="9">
        <f t="shared" si="5"/>
        <v>4.6527777777777774E-3</v>
      </c>
    </row>
    <row r="78" spans="1:10" x14ac:dyDescent="0.25">
      <c r="A78" s="19">
        <v>20</v>
      </c>
      <c r="B78" s="20">
        <v>115</v>
      </c>
      <c r="C78" s="21" t="s">
        <v>178</v>
      </c>
      <c r="D78" s="21" t="s">
        <v>179</v>
      </c>
      <c r="E78" s="20">
        <v>2008</v>
      </c>
      <c r="F78" s="6">
        <v>6.2500000000000003E-3</v>
      </c>
      <c r="G78" s="6">
        <f t="shared" si="4"/>
        <v>1.0023148148148149E-2</v>
      </c>
      <c r="H78" s="6">
        <v>3.7731481481481483E-3</v>
      </c>
      <c r="I78" s="6">
        <v>9.2592592592592585E-4</v>
      </c>
      <c r="J78" s="9">
        <f t="shared" si="5"/>
        <v>4.6990740740740743E-3</v>
      </c>
    </row>
    <row r="79" spans="1:10" x14ac:dyDescent="0.25">
      <c r="A79" s="19" t="s">
        <v>215</v>
      </c>
      <c r="B79" s="20">
        <v>91</v>
      </c>
      <c r="C79" s="21" t="s">
        <v>152</v>
      </c>
      <c r="D79" s="21" t="s">
        <v>18</v>
      </c>
      <c r="E79" s="20">
        <v>2007</v>
      </c>
      <c r="F79" s="6">
        <v>6.9444444444444397E-3</v>
      </c>
      <c r="G79" s="6">
        <f t="shared" si="4"/>
        <v>1.1192129629629625E-2</v>
      </c>
      <c r="H79" s="6">
        <v>4.2476851851851851E-3</v>
      </c>
      <c r="I79" s="6">
        <v>4.6296296296296293E-4</v>
      </c>
      <c r="J79" s="9">
        <f t="shared" si="5"/>
        <v>4.7106481481481478E-3</v>
      </c>
    </row>
    <row r="80" spans="1:10" x14ac:dyDescent="0.25">
      <c r="A80" s="19">
        <v>21</v>
      </c>
      <c r="B80" s="20">
        <v>97</v>
      </c>
      <c r="C80" s="21" t="s">
        <v>153</v>
      </c>
      <c r="D80" s="21" t="s">
        <v>31</v>
      </c>
      <c r="E80" s="20">
        <v>2007</v>
      </c>
      <c r="F80" s="6">
        <v>1.1111111111111099E-2</v>
      </c>
      <c r="G80" s="6">
        <f t="shared" si="4"/>
        <v>1.5358796296296284E-2</v>
      </c>
      <c r="H80" s="6">
        <v>4.2476851851851851E-3</v>
      </c>
      <c r="I80" s="6">
        <v>4.6296296296296293E-4</v>
      </c>
      <c r="J80" s="9">
        <f t="shared" si="5"/>
        <v>4.7106481481481478E-3</v>
      </c>
    </row>
    <row r="81" spans="1:10" x14ac:dyDescent="0.25">
      <c r="A81" s="19">
        <v>22</v>
      </c>
      <c r="B81" s="20">
        <v>104</v>
      </c>
      <c r="C81" s="21" t="s">
        <v>214</v>
      </c>
      <c r="D81" s="21" t="s">
        <v>31</v>
      </c>
      <c r="E81" s="20">
        <v>2007</v>
      </c>
      <c r="F81" s="6">
        <v>1.59722222222222E-2</v>
      </c>
      <c r="G81" s="6">
        <f t="shared" si="4"/>
        <v>1.9768518518518498E-2</v>
      </c>
      <c r="H81" s="6">
        <v>3.7962962962962963E-3</v>
      </c>
      <c r="I81" s="6">
        <v>9.2592592592592585E-4</v>
      </c>
      <c r="J81" s="9">
        <f t="shared" si="5"/>
        <v>4.7222222222222223E-3</v>
      </c>
    </row>
    <row r="82" spans="1:10" x14ac:dyDescent="0.25">
      <c r="A82" s="19">
        <v>23</v>
      </c>
      <c r="B82" s="20">
        <v>122</v>
      </c>
      <c r="C82" s="21" t="s">
        <v>156</v>
      </c>
      <c r="D82" s="21" t="s">
        <v>62</v>
      </c>
      <c r="E82" s="20">
        <v>2008</v>
      </c>
      <c r="F82" s="6">
        <v>1.1111111111111099E-2</v>
      </c>
      <c r="G82" s="6">
        <f t="shared" si="4"/>
        <v>1.4918981481481471E-2</v>
      </c>
      <c r="H82" s="6">
        <v>3.8078703703703707E-3</v>
      </c>
      <c r="I82" s="6">
        <v>9.2592592592592585E-4</v>
      </c>
      <c r="J82" s="9">
        <f t="shared" si="5"/>
        <v>4.7337962962962967E-3</v>
      </c>
    </row>
    <row r="83" spans="1:10" x14ac:dyDescent="0.25">
      <c r="A83" s="19">
        <v>24</v>
      </c>
      <c r="B83" s="20">
        <v>108</v>
      </c>
      <c r="C83" s="21" t="s">
        <v>187</v>
      </c>
      <c r="D83" s="21" t="s">
        <v>59</v>
      </c>
      <c r="E83" s="20">
        <v>2007</v>
      </c>
      <c r="F83" s="6">
        <v>1.3888888888888889E-3</v>
      </c>
      <c r="G83" s="6">
        <f t="shared" si="4"/>
        <v>5.2662037037037035E-3</v>
      </c>
      <c r="H83" s="6">
        <v>3.8773148148148143E-3</v>
      </c>
      <c r="I83" s="6">
        <v>9.2592592592592585E-4</v>
      </c>
      <c r="J83" s="9">
        <f t="shared" si="5"/>
        <v>4.8032407407407399E-3</v>
      </c>
    </row>
    <row r="84" spans="1:10" x14ac:dyDescent="0.25">
      <c r="A84" s="19">
        <v>25</v>
      </c>
      <c r="B84" s="20">
        <v>119</v>
      </c>
      <c r="C84" s="21" t="s">
        <v>183</v>
      </c>
      <c r="D84" s="21" t="s">
        <v>184</v>
      </c>
      <c r="E84" s="20">
        <v>2008</v>
      </c>
      <c r="F84" s="6">
        <v>9.02777777777777E-3</v>
      </c>
      <c r="G84" s="6">
        <f t="shared" si="4"/>
        <v>1.2685185185185178E-2</v>
      </c>
      <c r="H84" s="6">
        <v>3.6574074074074074E-3</v>
      </c>
      <c r="I84" s="6">
        <v>1.1574074074074073E-3</v>
      </c>
      <c r="J84" s="9">
        <f t="shared" si="5"/>
        <v>4.8148148148148152E-3</v>
      </c>
    </row>
    <row r="85" spans="1:10" x14ac:dyDescent="0.25">
      <c r="A85" s="19">
        <v>26</v>
      </c>
      <c r="B85" s="20">
        <v>112</v>
      </c>
      <c r="C85" s="21" t="s">
        <v>143</v>
      </c>
      <c r="D85" s="21" t="s">
        <v>144</v>
      </c>
      <c r="E85" s="20">
        <v>2008</v>
      </c>
      <c r="F85" s="6">
        <v>4.1666666666666597E-3</v>
      </c>
      <c r="G85" s="6">
        <f t="shared" si="4"/>
        <v>7.8356481481481402E-3</v>
      </c>
      <c r="H85" s="6">
        <v>3.6689814814814814E-3</v>
      </c>
      <c r="I85" s="6">
        <v>1.1574074074074073E-3</v>
      </c>
      <c r="J85" s="9">
        <f t="shared" si="5"/>
        <v>4.8263888888888887E-3</v>
      </c>
    </row>
    <row r="86" spans="1:10" x14ac:dyDescent="0.25">
      <c r="A86" s="19">
        <v>27</v>
      </c>
      <c r="B86" s="20">
        <v>106</v>
      </c>
      <c r="C86" s="21" t="s">
        <v>164</v>
      </c>
      <c r="D86" s="21" t="s">
        <v>22</v>
      </c>
      <c r="E86" s="20">
        <v>2007</v>
      </c>
      <c r="F86" s="6">
        <v>1.7361111111111101E-2</v>
      </c>
      <c r="G86" s="6">
        <f t="shared" si="4"/>
        <v>2.1134259259259248E-2</v>
      </c>
      <c r="H86" s="6">
        <v>3.7731481481481483E-3</v>
      </c>
      <c r="I86" s="6">
        <v>1.1574074074074073E-3</v>
      </c>
      <c r="J86" s="9">
        <f t="shared" si="5"/>
        <v>4.9305555555555561E-3</v>
      </c>
    </row>
    <row r="87" spans="1:10" x14ac:dyDescent="0.25">
      <c r="A87" s="19">
        <v>28</v>
      </c>
      <c r="B87" s="20">
        <v>99</v>
      </c>
      <c r="C87" s="21" t="s">
        <v>159</v>
      </c>
      <c r="D87" s="21" t="s">
        <v>160</v>
      </c>
      <c r="E87" s="20">
        <v>2007</v>
      </c>
      <c r="F87" s="6">
        <v>1.2500000000000001E-2</v>
      </c>
      <c r="G87" s="6">
        <f t="shared" si="4"/>
        <v>1.7060185185185185E-2</v>
      </c>
      <c r="H87" s="6">
        <v>4.5601851851851853E-3</v>
      </c>
      <c r="I87" s="6">
        <v>4.6296296296296293E-4</v>
      </c>
      <c r="J87" s="9">
        <f t="shared" si="5"/>
        <v>5.0231481481481481E-3</v>
      </c>
    </row>
    <row r="88" spans="1:10" x14ac:dyDescent="0.25">
      <c r="A88" s="19">
        <v>29</v>
      </c>
      <c r="B88" s="20">
        <v>111</v>
      </c>
      <c r="C88" s="21" t="s">
        <v>202</v>
      </c>
      <c r="D88" s="21" t="s">
        <v>19</v>
      </c>
      <c r="E88" s="20">
        <v>2008</v>
      </c>
      <c r="F88" s="6">
        <v>3.4722222222222199E-3</v>
      </c>
      <c r="G88" s="6">
        <f t="shared" si="4"/>
        <v>7.7083333333333309E-3</v>
      </c>
      <c r="H88" s="6">
        <v>4.2361111111111106E-3</v>
      </c>
      <c r="I88" s="6">
        <v>9.2592592592592585E-4</v>
      </c>
      <c r="J88" s="9">
        <f t="shared" si="5"/>
        <v>5.1620370370370362E-3</v>
      </c>
    </row>
    <row r="89" spans="1:10" x14ac:dyDescent="0.25">
      <c r="A89" s="19">
        <v>30</v>
      </c>
      <c r="B89" s="20">
        <v>124</v>
      </c>
      <c r="C89" s="21" t="s">
        <v>180</v>
      </c>
      <c r="D89" s="21" t="s">
        <v>28</v>
      </c>
      <c r="E89" s="20">
        <v>2008</v>
      </c>
      <c r="F89" s="6">
        <v>1.2500000000000001E-2</v>
      </c>
      <c r="G89" s="6">
        <f t="shared" si="4"/>
        <v>1.6273148148148148E-2</v>
      </c>
      <c r="H89" s="6">
        <v>3.7731481481481483E-3</v>
      </c>
      <c r="I89" s="6">
        <v>1.3888888888888887E-3</v>
      </c>
      <c r="J89" s="9">
        <f t="shared" si="5"/>
        <v>5.162037037037037E-3</v>
      </c>
    </row>
    <row r="90" spans="1:10" x14ac:dyDescent="0.25">
      <c r="A90" s="19" t="s">
        <v>215</v>
      </c>
      <c r="B90" s="20">
        <v>86</v>
      </c>
      <c r="C90" s="21" t="s">
        <v>185</v>
      </c>
      <c r="D90" s="21" t="s">
        <v>21</v>
      </c>
      <c r="E90" s="20">
        <v>2007</v>
      </c>
      <c r="F90" s="6">
        <v>3.4722222222222199E-3</v>
      </c>
      <c r="G90" s="6">
        <f t="shared" ref="G90:G108" si="6">SUM(F90+H90)</f>
        <v>7.7199074074074045E-3</v>
      </c>
      <c r="H90" s="6">
        <v>4.2476851851851851E-3</v>
      </c>
      <c r="I90" s="6">
        <v>9.2592592592592585E-4</v>
      </c>
      <c r="J90" s="9">
        <f t="shared" ref="J90:J108" si="7">SUM(H90:I90)</f>
        <v>5.1736111111111106E-3</v>
      </c>
    </row>
    <row r="91" spans="1:10" x14ac:dyDescent="0.25">
      <c r="A91" s="19">
        <v>31</v>
      </c>
      <c r="B91" s="20">
        <v>92</v>
      </c>
      <c r="C91" s="21" t="s">
        <v>176</v>
      </c>
      <c r="D91" s="21" t="s">
        <v>22</v>
      </c>
      <c r="E91" s="20">
        <v>2007</v>
      </c>
      <c r="F91" s="6">
        <v>7.63888888888888E-3</v>
      </c>
      <c r="G91" s="6">
        <f t="shared" si="6"/>
        <v>1.2118055555555547E-2</v>
      </c>
      <c r="H91" s="6">
        <v>4.4791666666666669E-3</v>
      </c>
      <c r="I91" s="6">
        <v>6.9444444444444436E-4</v>
      </c>
      <c r="J91" s="9">
        <f t="shared" si="7"/>
        <v>5.1736111111111115E-3</v>
      </c>
    </row>
    <row r="92" spans="1:10" x14ac:dyDescent="0.25">
      <c r="A92" s="19">
        <v>32</v>
      </c>
      <c r="B92" s="20">
        <v>113</v>
      </c>
      <c r="C92" s="21" t="s">
        <v>145</v>
      </c>
      <c r="D92" s="21" t="s">
        <v>27</v>
      </c>
      <c r="E92" s="20">
        <v>2008</v>
      </c>
      <c r="F92" s="6">
        <v>4.8611111111111103E-3</v>
      </c>
      <c r="G92" s="6">
        <f t="shared" si="6"/>
        <v>9.3518518518518508E-3</v>
      </c>
      <c r="H92" s="6">
        <v>4.4907407407407405E-3</v>
      </c>
      <c r="I92" s="6">
        <v>6.9444444444444436E-4</v>
      </c>
      <c r="J92" s="9">
        <f t="shared" si="7"/>
        <v>5.185185185185185E-3</v>
      </c>
    </row>
    <row r="93" spans="1:10" x14ac:dyDescent="0.25">
      <c r="A93" s="19">
        <v>33</v>
      </c>
      <c r="B93" s="20">
        <v>132</v>
      </c>
      <c r="C93" s="21" t="s">
        <v>171</v>
      </c>
      <c r="D93" s="21" t="s">
        <v>21</v>
      </c>
      <c r="E93" s="20">
        <v>2009</v>
      </c>
      <c r="F93" s="6">
        <v>1.8055555555555498E-2</v>
      </c>
      <c r="G93" s="6">
        <f t="shared" si="6"/>
        <v>2.1851851851851796E-2</v>
      </c>
      <c r="H93" s="6">
        <v>3.7962962962962963E-3</v>
      </c>
      <c r="I93" s="6">
        <v>1.3888888888888887E-3</v>
      </c>
      <c r="J93" s="9">
        <f t="shared" si="7"/>
        <v>5.185185185185185E-3</v>
      </c>
    </row>
    <row r="94" spans="1:10" x14ac:dyDescent="0.25">
      <c r="A94" s="19">
        <v>34</v>
      </c>
      <c r="B94" s="20">
        <v>82</v>
      </c>
      <c r="C94" s="21" t="s">
        <v>154</v>
      </c>
      <c r="D94" s="21" t="s">
        <v>155</v>
      </c>
      <c r="E94" s="20">
        <v>2007</v>
      </c>
      <c r="F94" s="6">
        <v>6.9444444444444447E-4</v>
      </c>
      <c r="G94" s="6">
        <f t="shared" si="6"/>
        <v>4.7800925925925927E-3</v>
      </c>
      <c r="H94" s="6">
        <v>4.0856481481481481E-3</v>
      </c>
      <c r="I94" s="6">
        <v>1.1574074074074073E-3</v>
      </c>
      <c r="J94" s="9">
        <f t="shared" si="7"/>
        <v>5.2430555555555555E-3</v>
      </c>
    </row>
    <row r="95" spans="1:10" x14ac:dyDescent="0.25">
      <c r="A95" s="19">
        <v>35</v>
      </c>
      <c r="B95" s="20">
        <v>94</v>
      </c>
      <c r="C95" s="21" t="s">
        <v>193</v>
      </c>
      <c r="D95" s="21" t="s">
        <v>75</v>
      </c>
      <c r="E95" s="20">
        <v>2007</v>
      </c>
      <c r="F95" s="6">
        <v>9.02777777777777E-3</v>
      </c>
      <c r="G95" s="6">
        <f t="shared" si="6"/>
        <v>1.3587962962962954E-2</v>
      </c>
      <c r="H95" s="6">
        <v>4.5601851851851853E-3</v>
      </c>
      <c r="I95" s="6">
        <v>6.9444444444444436E-4</v>
      </c>
      <c r="J95" s="9">
        <f t="shared" si="7"/>
        <v>5.2546296296296299E-3</v>
      </c>
    </row>
    <row r="96" spans="1:10" x14ac:dyDescent="0.25">
      <c r="A96" s="19">
        <v>36</v>
      </c>
      <c r="B96" s="20">
        <v>128</v>
      </c>
      <c r="C96" s="21" t="s">
        <v>182</v>
      </c>
      <c r="D96" s="21" t="s">
        <v>59</v>
      </c>
      <c r="E96" s="20">
        <v>2009</v>
      </c>
      <c r="F96" s="6">
        <v>1.5277777777777699E-2</v>
      </c>
      <c r="G96" s="6">
        <f t="shared" si="6"/>
        <v>2.0069444444444366E-2</v>
      </c>
      <c r="H96" s="6">
        <v>4.7916666666666672E-3</v>
      </c>
      <c r="I96" s="6">
        <v>4.6296296296296293E-4</v>
      </c>
      <c r="J96" s="9">
        <f t="shared" si="7"/>
        <v>5.2546296296296299E-3</v>
      </c>
    </row>
    <row r="97" spans="1:10" x14ac:dyDescent="0.25">
      <c r="A97" s="19">
        <v>37</v>
      </c>
      <c r="B97" s="20">
        <v>103</v>
      </c>
      <c r="C97" s="21" t="s">
        <v>201</v>
      </c>
      <c r="D97" s="21" t="s">
        <v>167</v>
      </c>
      <c r="E97" s="20">
        <v>2007</v>
      </c>
      <c r="F97" s="6">
        <v>1.5277777777777699E-2</v>
      </c>
      <c r="G97" s="6">
        <f t="shared" si="6"/>
        <v>1.8946759259259181E-2</v>
      </c>
      <c r="H97" s="6">
        <v>3.6689814814814814E-3</v>
      </c>
      <c r="I97" s="6">
        <v>1.6203703703703703E-3</v>
      </c>
      <c r="J97" s="9">
        <f t="shared" si="7"/>
        <v>5.2893518518518515E-3</v>
      </c>
    </row>
    <row r="98" spans="1:10" x14ac:dyDescent="0.25">
      <c r="A98" s="19">
        <v>38</v>
      </c>
      <c r="B98" s="20">
        <v>121</v>
      </c>
      <c r="C98" s="21" t="s">
        <v>147</v>
      </c>
      <c r="D98" s="21" t="s">
        <v>19</v>
      </c>
      <c r="E98" s="20">
        <v>2008</v>
      </c>
      <c r="F98" s="6">
        <v>1.0416666666666701E-2</v>
      </c>
      <c r="G98" s="6">
        <f t="shared" si="6"/>
        <v>1.4085648148148182E-2</v>
      </c>
      <c r="H98" s="6">
        <v>3.6689814814814814E-3</v>
      </c>
      <c r="I98" s="6">
        <v>1.6203703703703703E-3</v>
      </c>
      <c r="J98" s="9">
        <f t="shared" si="7"/>
        <v>5.2893518518518515E-3</v>
      </c>
    </row>
    <row r="99" spans="1:10" x14ac:dyDescent="0.25">
      <c r="A99" s="19">
        <v>39</v>
      </c>
      <c r="B99" s="20">
        <v>98</v>
      </c>
      <c r="C99" s="21" t="s">
        <v>158</v>
      </c>
      <c r="D99" s="21" t="s">
        <v>34</v>
      </c>
      <c r="E99" s="20">
        <v>2007</v>
      </c>
      <c r="F99" s="6">
        <v>1.18055555555555E-2</v>
      </c>
      <c r="G99" s="6">
        <f t="shared" si="6"/>
        <v>1.6585648148148092E-2</v>
      </c>
      <c r="H99" s="6">
        <v>4.7800925925925919E-3</v>
      </c>
      <c r="I99" s="6">
        <v>6.9444444444444436E-4</v>
      </c>
      <c r="J99" s="9">
        <f t="shared" si="7"/>
        <v>5.4745370370370364E-3</v>
      </c>
    </row>
    <row r="100" spans="1:10" x14ac:dyDescent="0.25">
      <c r="A100" s="19">
        <v>40</v>
      </c>
      <c r="B100" s="20">
        <v>118</v>
      </c>
      <c r="C100" s="21" t="s">
        <v>197</v>
      </c>
      <c r="D100" s="21" t="s">
        <v>20</v>
      </c>
      <c r="E100" s="20">
        <v>2008</v>
      </c>
      <c r="F100" s="6">
        <v>8.3333333333333297E-3</v>
      </c>
      <c r="G100" s="6">
        <f t="shared" si="6"/>
        <v>1.3124999999999998E-2</v>
      </c>
      <c r="H100" s="6">
        <v>4.7916666666666672E-3</v>
      </c>
      <c r="I100" s="6">
        <v>6.9444444444444436E-4</v>
      </c>
      <c r="J100" s="9">
        <f t="shared" si="7"/>
        <v>5.4861111111111117E-3</v>
      </c>
    </row>
    <row r="101" spans="1:10" x14ac:dyDescent="0.25">
      <c r="A101" s="19" t="s">
        <v>215</v>
      </c>
      <c r="B101" s="20">
        <v>100</v>
      </c>
      <c r="C101" s="21" t="s">
        <v>175</v>
      </c>
      <c r="D101" s="21" t="s">
        <v>75</v>
      </c>
      <c r="E101" s="20">
        <v>2007</v>
      </c>
      <c r="F101" s="6">
        <v>1.3194444444444399E-2</v>
      </c>
      <c r="G101" s="6">
        <f t="shared" si="6"/>
        <v>1.7650462962962916E-2</v>
      </c>
      <c r="H101" s="6">
        <v>4.4560185185185189E-3</v>
      </c>
      <c r="I101" s="6">
        <v>1.1574074074074073E-3</v>
      </c>
      <c r="J101" s="9">
        <f t="shared" si="7"/>
        <v>5.6134259259259262E-3</v>
      </c>
    </row>
    <row r="102" spans="1:10" x14ac:dyDescent="0.25">
      <c r="A102" s="19">
        <v>41</v>
      </c>
      <c r="B102" s="20">
        <v>89</v>
      </c>
      <c r="C102" s="21" t="s">
        <v>172</v>
      </c>
      <c r="D102" s="21" t="s">
        <v>33</v>
      </c>
      <c r="E102" s="20">
        <v>2007</v>
      </c>
      <c r="F102" s="6">
        <v>5.5555555555555497E-3</v>
      </c>
      <c r="G102" s="6">
        <f t="shared" si="6"/>
        <v>1.0034722222222216E-2</v>
      </c>
      <c r="H102" s="6">
        <v>4.4791666666666669E-3</v>
      </c>
      <c r="I102" s="6">
        <v>1.1574074074074073E-3</v>
      </c>
      <c r="J102" s="9">
        <f t="shared" si="7"/>
        <v>5.6365740740740742E-3</v>
      </c>
    </row>
    <row r="103" spans="1:10" x14ac:dyDescent="0.25">
      <c r="A103" s="19">
        <v>42</v>
      </c>
      <c r="B103" s="20">
        <v>93</v>
      </c>
      <c r="C103" s="21" t="s">
        <v>181</v>
      </c>
      <c r="D103" s="21" t="s">
        <v>21</v>
      </c>
      <c r="E103" s="20">
        <v>2007</v>
      </c>
      <c r="F103" s="6">
        <v>8.3333333333333297E-3</v>
      </c>
      <c r="G103" s="6">
        <f t="shared" si="6"/>
        <v>1.3113425925925921E-2</v>
      </c>
      <c r="H103" s="6">
        <v>4.7800925925925919E-3</v>
      </c>
      <c r="I103" s="6">
        <v>9.2592592592592585E-4</v>
      </c>
      <c r="J103" s="9">
        <f t="shared" si="7"/>
        <v>5.7060185185185174E-3</v>
      </c>
    </row>
    <row r="104" spans="1:10" x14ac:dyDescent="0.25">
      <c r="A104" s="19">
        <v>43</v>
      </c>
      <c r="B104" s="20">
        <v>109</v>
      </c>
      <c r="C104" s="21" t="s">
        <v>188</v>
      </c>
      <c r="D104" s="21" t="s">
        <v>26</v>
      </c>
      <c r="E104" s="20">
        <v>2008</v>
      </c>
      <c r="F104" s="6">
        <v>2.0833333333333298E-3</v>
      </c>
      <c r="G104" s="6">
        <f t="shared" si="6"/>
        <v>6.8749999999999974E-3</v>
      </c>
      <c r="H104" s="6">
        <v>4.7916666666666672E-3</v>
      </c>
      <c r="I104" s="6">
        <v>9.2592592592592585E-4</v>
      </c>
      <c r="J104" s="9">
        <f t="shared" si="7"/>
        <v>5.7175925925925927E-3</v>
      </c>
    </row>
    <row r="105" spans="1:10" x14ac:dyDescent="0.25">
      <c r="A105" s="19">
        <v>44</v>
      </c>
      <c r="B105" s="20">
        <v>127</v>
      </c>
      <c r="C105" s="21" t="s">
        <v>161</v>
      </c>
      <c r="D105" s="21" t="s">
        <v>19</v>
      </c>
      <c r="E105" s="20">
        <v>2009</v>
      </c>
      <c r="F105" s="6">
        <v>1.4583333333333301E-2</v>
      </c>
      <c r="G105" s="6">
        <f t="shared" si="6"/>
        <v>1.9374999999999969E-2</v>
      </c>
      <c r="H105" s="6">
        <v>4.7916666666666672E-3</v>
      </c>
      <c r="I105" s="6">
        <v>9.2592592592592585E-4</v>
      </c>
      <c r="J105" s="9">
        <f t="shared" si="7"/>
        <v>5.7175925925925927E-3</v>
      </c>
    </row>
    <row r="106" spans="1:10" x14ac:dyDescent="0.25">
      <c r="A106" s="19">
        <v>45</v>
      </c>
      <c r="B106" s="20">
        <v>117</v>
      </c>
      <c r="C106" s="21" t="s">
        <v>194</v>
      </c>
      <c r="D106" s="21" t="s">
        <v>84</v>
      </c>
      <c r="E106" s="20">
        <v>2008</v>
      </c>
      <c r="F106" s="6">
        <v>7.63888888888888E-3</v>
      </c>
      <c r="G106" s="6">
        <f t="shared" si="6"/>
        <v>1.2303240740740733E-2</v>
      </c>
      <c r="H106" s="6">
        <v>4.6643518518518518E-3</v>
      </c>
      <c r="I106" s="6">
        <v>1.1574074074074073E-3</v>
      </c>
      <c r="J106" s="9">
        <f t="shared" si="7"/>
        <v>5.8217592592592592E-3</v>
      </c>
    </row>
    <row r="107" spans="1:10" x14ac:dyDescent="0.25">
      <c r="A107" s="19">
        <v>46</v>
      </c>
      <c r="B107" s="20">
        <v>126</v>
      </c>
      <c r="C107" s="21" t="s">
        <v>151</v>
      </c>
      <c r="D107" s="21" t="s">
        <v>24</v>
      </c>
      <c r="E107" s="20">
        <v>2009</v>
      </c>
      <c r="F107" s="6">
        <v>1.38888888888888E-2</v>
      </c>
      <c r="G107" s="6">
        <f t="shared" si="6"/>
        <v>1.8599537037036949E-2</v>
      </c>
      <c r="H107" s="6">
        <v>4.7106481481481478E-3</v>
      </c>
      <c r="I107" s="6">
        <v>1.1574074074074073E-3</v>
      </c>
      <c r="J107" s="9">
        <f t="shared" si="7"/>
        <v>5.8680555555555552E-3</v>
      </c>
    </row>
    <row r="108" spans="1:10" x14ac:dyDescent="0.25">
      <c r="A108" s="19">
        <v>47</v>
      </c>
      <c r="B108" s="20">
        <v>83</v>
      </c>
      <c r="C108" s="21" t="s">
        <v>199</v>
      </c>
      <c r="D108" s="21" t="s">
        <v>200</v>
      </c>
      <c r="E108" s="20">
        <v>2007</v>
      </c>
      <c r="F108" s="6">
        <v>1.3888888888888889E-3</v>
      </c>
      <c r="G108" s="6">
        <f t="shared" si="6"/>
        <v>5.9490740740740745E-3</v>
      </c>
      <c r="H108" s="6">
        <v>4.5601851851851853E-3</v>
      </c>
      <c r="I108" s="6">
        <v>1.3888888888888887E-3</v>
      </c>
      <c r="J108" s="9">
        <f t="shared" si="7"/>
        <v>5.9490740740740736E-3</v>
      </c>
    </row>
    <row r="109" spans="1:10" x14ac:dyDescent="0.25">
      <c r="A109" s="12" t="s">
        <v>210</v>
      </c>
      <c r="B109" s="11"/>
      <c r="C109" s="13"/>
      <c r="D109" s="13"/>
      <c r="E109" s="11"/>
      <c r="F109" s="7"/>
      <c r="G109" s="7"/>
      <c r="H109" s="7"/>
      <c r="I109" s="7"/>
      <c r="J109" s="9"/>
    </row>
    <row r="110" spans="1:10" x14ac:dyDescent="0.25">
      <c r="A110" s="19" t="s">
        <v>215</v>
      </c>
      <c r="B110" s="20" t="s">
        <v>0</v>
      </c>
      <c r="C110" s="21" t="s">
        <v>1</v>
      </c>
      <c r="D110" s="21" t="s">
        <v>2</v>
      </c>
      <c r="E110" s="20" t="s">
        <v>3</v>
      </c>
      <c r="F110" s="6" t="s">
        <v>203</v>
      </c>
      <c r="G110" s="3" t="s">
        <v>204</v>
      </c>
      <c r="H110" s="3" t="s">
        <v>205</v>
      </c>
      <c r="I110" s="6" t="s">
        <v>206</v>
      </c>
      <c r="J110" s="9" t="s">
        <v>207</v>
      </c>
    </row>
    <row r="111" spans="1:10" x14ac:dyDescent="0.25">
      <c r="A111" s="19">
        <v>1</v>
      </c>
      <c r="B111" s="20">
        <v>50</v>
      </c>
      <c r="C111" s="21" t="s">
        <v>121</v>
      </c>
      <c r="D111" s="21" t="s">
        <v>122</v>
      </c>
      <c r="E111" s="20">
        <v>2007</v>
      </c>
      <c r="F111" s="6">
        <v>3.4722222222222199E-3</v>
      </c>
      <c r="G111" s="6">
        <f>SUM(F111+H111)</f>
        <v>6.0532407407407384E-3</v>
      </c>
      <c r="H111" s="6">
        <v>2.5810185185185185E-3</v>
      </c>
      <c r="I111" s="6">
        <v>4.6296296296296293E-4</v>
      </c>
      <c r="J111" s="9">
        <f t="shared" ref="J111:J146" si="8">SUM(H111:I111)</f>
        <v>3.0439814814814813E-3</v>
      </c>
    </row>
    <row r="112" spans="1:10" x14ac:dyDescent="0.25">
      <c r="A112" s="19">
        <v>2</v>
      </c>
      <c r="B112" s="20">
        <v>52</v>
      </c>
      <c r="C112" s="21" t="s">
        <v>112</v>
      </c>
      <c r="D112" s="21" t="s">
        <v>12</v>
      </c>
      <c r="E112" s="20">
        <v>2007</v>
      </c>
      <c r="F112" s="6">
        <v>4.8611111111111103E-3</v>
      </c>
      <c r="G112" s="6">
        <f t="shared" ref="G112:G146" si="9">SUM(F112+H112)</f>
        <v>7.060185185185185E-3</v>
      </c>
      <c r="H112" s="5">
        <v>2.1990740740740742E-3</v>
      </c>
      <c r="I112" s="6">
        <v>9.2592592592592585E-4</v>
      </c>
      <c r="J112" s="9">
        <f t="shared" si="8"/>
        <v>3.1250000000000002E-3</v>
      </c>
    </row>
    <row r="113" spans="1:10" x14ac:dyDescent="0.25">
      <c r="A113" s="19">
        <v>3</v>
      </c>
      <c r="B113" s="20">
        <v>69</v>
      </c>
      <c r="C113" s="21" t="s">
        <v>128</v>
      </c>
      <c r="D113" s="21" t="s">
        <v>52</v>
      </c>
      <c r="E113" s="20">
        <v>2008</v>
      </c>
      <c r="F113" s="6">
        <v>1.6666666666666601E-2</v>
      </c>
      <c r="G113" s="6">
        <f t="shared" si="9"/>
        <v>1.8842592592592525E-2</v>
      </c>
      <c r="H113" s="6">
        <v>2.1759259259259258E-3</v>
      </c>
      <c r="I113" s="6">
        <v>1.1574074074074073E-3</v>
      </c>
      <c r="J113" s="9">
        <f t="shared" si="8"/>
        <v>3.3333333333333331E-3</v>
      </c>
    </row>
    <row r="114" spans="1:10" x14ac:dyDescent="0.25">
      <c r="A114" s="19">
        <v>4</v>
      </c>
      <c r="B114" s="20">
        <v>68</v>
      </c>
      <c r="C114" s="21" t="s">
        <v>120</v>
      </c>
      <c r="D114" s="21" t="s">
        <v>13</v>
      </c>
      <c r="E114" s="20">
        <v>2008</v>
      </c>
      <c r="F114" s="6">
        <v>1.59722222222222E-2</v>
      </c>
      <c r="G114" s="6">
        <f t="shared" si="9"/>
        <v>1.8449074074074052E-2</v>
      </c>
      <c r="H114" s="6">
        <v>2.4768518518518516E-3</v>
      </c>
      <c r="I114" s="6">
        <v>9.2592592592592585E-4</v>
      </c>
      <c r="J114" s="9">
        <f t="shared" si="8"/>
        <v>3.4027777777777776E-3</v>
      </c>
    </row>
    <row r="115" spans="1:10" x14ac:dyDescent="0.25">
      <c r="A115" s="19">
        <v>5</v>
      </c>
      <c r="B115" s="20">
        <v>75</v>
      </c>
      <c r="C115" s="21" t="s">
        <v>115</v>
      </c>
      <c r="D115" s="21" t="s">
        <v>126</v>
      </c>
      <c r="E115" s="20">
        <v>2008</v>
      </c>
      <c r="F115" s="6">
        <v>2.0833333333333301E-2</v>
      </c>
      <c r="G115" s="6">
        <f t="shared" si="9"/>
        <v>2.3622685185185153E-2</v>
      </c>
      <c r="H115" s="6">
        <v>2.7893518518518519E-3</v>
      </c>
      <c r="I115" s="6">
        <v>6.9444444444444436E-4</v>
      </c>
      <c r="J115" s="9">
        <f t="shared" si="8"/>
        <v>3.4837962962962965E-3</v>
      </c>
    </row>
    <row r="116" spans="1:10" x14ac:dyDescent="0.25">
      <c r="A116" s="19">
        <v>6</v>
      </c>
      <c r="B116" s="20">
        <v>53</v>
      </c>
      <c r="C116" s="21" t="s">
        <v>56</v>
      </c>
      <c r="D116" s="21" t="s">
        <v>123</v>
      </c>
      <c r="E116" s="20">
        <v>2007</v>
      </c>
      <c r="F116" s="6">
        <v>5.5555555555555497E-3</v>
      </c>
      <c r="G116" s="6">
        <f t="shared" si="9"/>
        <v>7.9282407407407357E-3</v>
      </c>
      <c r="H116" s="6">
        <v>2.3726851851851851E-3</v>
      </c>
      <c r="I116" s="6">
        <v>1.1574074074074073E-3</v>
      </c>
      <c r="J116" s="9">
        <f t="shared" si="8"/>
        <v>3.5300925925925925E-3</v>
      </c>
    </row>
    <row r="117" spans="1:10" x14ac:dyDescent="0.25">
      <c r="A117" s="19">
        <v>7</v>
      </c>
      <c r="B117" s="20">
        <v>46</v>
      </c>
      <c r="C117" s="21" t="s">
        <v>107</v>
      </c>
      <c r="D117" s="21" t="s">
        <v>108</v>
      </c>
      <c r="E117" s="20">
        <v>2007</v>
      </c>
      <c r="F117" s="6">
        <v>6.9444444444444447E-4</v>
      </c>
      <c r="G117" s="6">
        <f t="shared" si="9"/>
        <v>3.3449074074074071E-3</v>
      </c>
      <c r="H117" s="6">
        <v>2.6504629629629625E-3</v>
      </c>
      <c r="I117" s="6">
        <v>9.2592592592592585E-4</v>
      </c>
      <c r="J117" s="9">
        <f t="shared" si="8"/>
        <v>3.5763888888888885E-3</v>
      </c>
    </row>
    <row r="118" spans="1:10" x14ac:dyDescent="0.25">
      <c r="A118" s="19">
        <v>8</v>
      </c>
      <c r="B118" s="20">
        <v>64</v>
      </c>
      <c r="C118" s="21" t="s">
        <v>50</v>
      </c>
      <c r="D118" s="21" t="s">
        <v>7</v>
      </c>
      <c r="E118" s="20">
        <v>2008</v>
      </c>
      <c r="F118" s="6">
        <v>1.3194444444444399E-2</v>
      </c>
      <c r="G118" s="6">
        <f t="shared" si="9"/>
        <v>1.6481481481481437E-2</v>
      </c>
      <c r="H118" s="6">
        <v>3.2870370370370367E-3</v>
      </c>
      <c r="I118" s="6">
        <v>4.6296296296296293E-4</v>
      </c>
      <c r="J118" s="9">
        <f t="shared" si="8"/>
        <v>3.7499999999999994E-3</v>
      </c>
    </row>
    <row r="119" spans="1:10" x14ac:dyDescent="0.25">
      <c r="A119" s="19">
        <v>9</v>
      </c>
      <c r="B119" s="20">
        <v>60</v>
      </c>
      <c r="C119" s="21" t="s">
        <v>116</v>
      </c>
      <c r="D119" s="21" t="s">
        <v>13</v>
      </c>
      <c r="E119" s="20">
        <v>2007</v>
      </c>
      <c r="F119" s="6">
        <v>1.0416666666666701E-2</v>
      </c>
      <c r="G119" s="6">
        <f t="shared" si="9"/>
        <v>1.2824074074074109E-2</v>
      </c>
      <c r="H119" s="6">
        <v>2.4074074074074076E-3</v>
      </c>
      <c r="I119" s="6">
        <v>1.3888888888888887E-3</v>
      </c>
      <c r="J119" s="9">
        <f t="shared" si="8"/>
        <v>3.7962962962962963E-3</v>
      </c>
    </row>
    <row r="120" spans="1:10" x14ac:dyDescent="0.25">
      <c r="A120" s="19">
        <v>10</v>
      </c>
      <c r="B120" s="20">
        <v>66</v>
      </c>
      <c r="C120" s="21" t="s">
        <v>117</v>
      </c>
      <c r="D120" s="21" t="s">
        <v>7</v>
      </c>
      <c r="E120" s="20">
        <v>2008</v>
      </c>
      <c r="F120" s="6">
        <v>1.4583333333333301E-2</v>
      </c>
      <c r="G120" s="6">
        <f t="shared" si="9"/>
        <v>1.7719907407407375E-2</v>
      </c>
      <c r="H120" s="6">
        <v>3.1365740740740742E-3</v>
      </c>
      <c r="I120" s="6">
        <v>6.9444444444444436E-4</v>
      </c>
      <c r="J120" s="9">
        <f t="shared" si="8"/>
        <v>3.8310185185185183E-3</v>
      </c>
    </row>
    <row r="121" spans="1:10" x14ac:dyDescent="0.25">
      <c r="A121" s="19">
        <v>11</v>
      </c>
      <c r="B121" s="20">
        <v>47</v>
      </c>
      <c r="C121" s="21" t="s">
        <v>103</v>
      </c>
      <c r="D121" s="21" t="s">
        <v>7</v>
      </c>
      <c r="E121" s="20">
        <v>2007</v>
      </c>
      <c r="F121" s="6">
        <v>1.3888888888888889E-3</v>
      </c>
      <c r="G121" s="6">
        <f t="shared" si="9"/>
        <v>4.6527777777777782E-3</v>
      </c>
      <c r="H121" s="6">
        <v>3.2638888888888891E-3</v>
      </c>
      <c r="I121" s="6">
        <v>6.9444444444444436E-4</v>
      </c>
      <c r="J121" s="9">
        <f t="shared" si="8"/>
        <v>3.9583333333333337E-3</v>
      </c>
    </row>
    <row r="122" spans="1:10" x14ac:dyDescent="0.25">
      <c r="A122" s="19">
        <v>12</v>
      </c>
      <c r="B122" s="20">
        <v>58</v>
      </c>
      <c r="C122" s="21" t="s">
        <v>135</v>
      </c>
      <c r="D122" s="21" t="s">
        <v>136</v>
      </c>
      <c r="E122" s="20">
        <v>2007</v>
      </c>
      <c r="F122" s="6">
        <v>9.02777777777777E-3</v>
      </c>
      <c r="G122" s="6">
        <f t="shared" si="9"/>
        <v>1.1874999999999991E-2</v>
      </c>
      <c r="H122" s="6">
        <v>2.8472222222222219E-3</v>
      </c>
      <c r="I122" s="6">
        <v>1.1574074074074073E-3</v>
      </c>
      <c r="J122" s="9">
        <f t="shared" si="8"/>
        <v>4.0046296296296288E-3</v>
      </c>
    </row>
    <row r="123" spans="1:10" x14ac:dyDescent="0.25">
      <c r="A123" s="19">
        <v>13</v>
      </c>
      <c r="B123" s="20">
        <v>67</v>
      </c>
      <c r="C123" s="21" t="s">
        <v>118</v>
      </c>
      <c r="D123" s="21" t="s">
        <v>114</v>
      </c>
      <c r="E123" s="20">
        <v>2008</v>
      </c>
      <c r="F123" s="6">
        <v>1.5277777777777699E-2</v>
      </c>
      <c r="G123" s="6">
        <f t="shared" si="9"/>
        <v>1.8865740740740662E-2</v>
      </c>
      <c r="H123" s="6">
        <v>3.5879629629629629E-3</v>
      </c>
      <c r="I123" s="6">
        <v>4.6296296296296293E-4</v>
      </c>
      <c r="J123" s="9">
        <f t="shared" si="8"/>
        <v>4.0509259259259257E-3</v>
      </c>
    </row>
    <row r="124" spans="1:10" x14ac:dyDescent="0.25">
      <c r="A124" s="19">
        <v>14</v>
      </c>
      <c r="B124" s="20">
        <v>65</v>
      </c>
      <c r="C124" s="21" t="s">
        <v>99</v>
      </c>
      <c r="D124" s="21" t="s">
        <v>14</v>
      </c>
      <c r="E124" s="20">
        <v>2008</v>
      </c>
      <c r="F124" s="6">
        <v>1.38888888888888E-2</v>
      </c>
      <c r="G124" s="6">
        <f t="shared" si="9"/>
        <v>1.7060185185185095E-2</v>
      </c>
      <c r="H124" s="6">
        <v>3.1712962962962958E-3</v>
      </c>
      <c r="I124" s="6">
        <v>9.2592592592592585E-4</v>
      </c>
      <c r="J124" s="9">
        <f t="shared" si="8"/>
        <v>4.0972222222222217E-3</v>
      </c>
    </row>
    <row r="125" spans="1:10" x14ac:dyDescent="0.25">
      <c r="A125" s="19">
        <v>15</v>
      </c>
      <c r="B125" s="20">
        <v>51</v>
      </c>
      <c r="C125" s="21" t="s">
        <v>110</v>
      </c>
      <c r="D125" s="21" t="s">
        <v>111</v>
      </c>
      <c r="E125" s="20">
        <v>2007</v>
      </c>
      <c r="F125" s="6">
        <v>4.1666666666666597E-3</v>
      </c>
      <c r="G125" s="6">
        <f t="shared" si="9"/>
        <v>7.1296296296296229E-3</v>
      </c>
      <c r="H125" s="6">
        <v>2.9629629629629628E-3</v>
      </c>
      <c r="I125" s="6">
        <v>1.1574074074074073E-3</v>
      </c>
      <c r="J125" s="9">
        <f t="shared" si="8"/>
        <v>4.1203703703703697E-3</v>
      </c>
    </row>
    <row r="126" spans="1:10" x14ac:dyDescent="0.25">
      <c r="A126" s="19">
        <v>16</v>
      </c>
      <c r="B126" s="20">
        <v>57</v>
      </c>
      <c r="C126" s="21" t="s">
        <v>10</v>
      </c>
      <c r="D126" s="21" t="s">
        <v>16</v>
      </c>
      <c r="E126" s="20">
        <v>2007</v>
      </c>
      <c r="F126" s="6">
        <v>8.3333333333333297E-3</v>
      </c>
      <c r="G126" s="6">
        <f t="shared" si="9"/>
        <v>1.1990740740740738E-2</v>
      </c>
      <c r="H126" s="6">
        <v>3.6574074074074074E-3</v>
      </c>
      <c r="I126" s="6">
        <v>4.6296296296296293E-4</v>
      </c>
      <c r="J126" s="9">
        <f t="shared" si="8"/>
        <v>4.1203703703703706E-3</v>
      </c>
    </row>
    <row r="127" spans="1:10" x14ac:dyDescent="0.25">
      <c r="A127" s="19">
        <v>17</v>
      </c>
      <c r="B127" s="20">
        <v>74</v>
      </c>
      <c r="C127" s="21" t="s">
        <v>119</v>
      </c>
      <c r="D127" s="21" t="s">
        <v>40</v>
      </c>
      <c r="E127" s="20">
        <v>2008</v>
      </c>
      <c r="F127" s="6">
        <v>2.01388888888888E-2</v>
      </c>
      <c r="G127" s="6">
        <f t="shared" si="9"/>
        <v>2.3229166666666579E-2</v>
      </c>
      <c r="H127" s="6">
        <v>3.0902777777777782E-3</v>
      </c>
      <c r="I127" s="6">
        <v>1.1574074074074073E-3</v>
      </c>
      <c r="J127" s="9">
        <f t="shared" si="8"/>
        <v>4.2476851851851859E-3</v>
      </c>
    </row>
    <row r="128" spans="1:10" x14ac:dyDescent="0.25">
      <c r="A128" s="19">
        <v>18</v>
      </c>
      <c r="B128" s="20">
        <v>80</v>
      </c>
      <c r="C128" s="21" t="s">
        <v>139</v>
      </c>
      <c r="D128" s="21" t="s">
        <v>9</v>
      </c>
      <c r="E128" s="20">
        <v>2009</v>
      </c>
      <c r="F128" s="6">
        <v>2.43055555555555E-2</v>
      </c>
      <c r="G128" s="6">
        <f t="shared" si="9"/>
        <v>2.7789351851851798E-2</v>
      </c>
      <c r="H128" s="6">
        <v>3.483796296296296E-3</v>
      </c>
      <c r="I128" s="6">
        <v>9.2592592592592585E-4</v>
      </c>
      <c r="J128" s="9">
        <f t="shared" si="8"/>
        <v>4.409722222222222E-3</v>
      </c>
    </row>
    <row r="129" spans="1:10" x14ac:dyDescent="0.25">
      <c r="A129" s="19">
        <v>19</v>
      </c>
      <c r="B129" s="20">
        <v>61</v>
      </c>
      <c r="C129" s="21" t="s">
        <v>132</v>
      </c>
      <c r="D129" s="21" t="s">
        <v>133</v>
      </c>
      <c r="E129" s="20">
        <v>2007</v>
      </c>
      <c r="F129" s="6">
        <v>1.1111111111111099E-2</v>
      </c>
      <c r="G129" s="6">
        <f t="shared" si="9"/>
        <v>1.483796296296295E-2</v>
      </c>
      <c r="H129" s="6">
        <v>3.7268518518518514E-3</v>
      </c>
      <c r="I129" s="6">
        <v>6.9444444444444436E-4</v>
      </c>
      <c r="J129" s="9">
        <f t="shared" si="8"/>
        <v>4.4212962962962956E-3</v>
      </c>
    </row>
    <row r="130" spans="1:10" x14ac:dyDescent="0.25">
      <c r="A130" s="19">
        <v>20</v>
      </c>
      <c r="B130" s="20">
        <v>62</v>
      </c>
      <c r="C130" s="21" t="s">
        <v>134</v>
      </c>
      <c r="D130" s="21" t="s">
        <v>108</v>
      </c>
      <c r="E130" s="20">
        <v>2007</v>
      </c>
      <c r="F130" s="6">
        <v>1.18055555555555E-2</v>
      </c>
      <c r="G130" s="6">
        <f t="shared" si="9"/>
        <v>1.5578703703703648E-2</v>
      </c>
      <c r="H130" s="6">
        <v>3.7731481481481483E-3</v>
      </c>
      <c r="I130" s="6">
        <v>6.9444444444444436E-4</v>
      </c>
      <c r="J130" s="9">
        <f t="shared" si="8"/>
        <v>4.4675925925925924E-3</v>
      </c>
    </row>
    <row r="131" spans="1:10" x14ac:dyDescent="0.25">
      <c r="A131" s="19">
        <v>21</v>
      </c>
      <c r="B131" s="20">
        <v>79</v>
      </c>
      <c r="C131" s="21" t="s">
        <v>127</v>
      </c>
      <c r="D131" s="21" t="s">
        <v>11</v>
      </c>
      <c r="E131" s="20">
        <v>2008</v>
      </c>
      <c r="F131" s="6">
        <v>2.36111111111111E-2</v>
      </c>
      <c r="G131" s="6">
        <f t="shared" si="9"/>
        <v>2.6701388888888879E-2</v>
      </c>
      <c r="H131" s="6">
        <v>3.0902777777777782E-3</v>
      </c>
      <c r="I131" s="6">
        <v>1.3888888888888887E-3</v>
      </c>
      <c r="J131" s="9">
        <f t="shared" si="8"/>
        <v>4.4791666666666669E-3</v>
      </c>
    </row>
    <row r="132" spans="1:10" x14ac:dyDescent="0.25">
      <c r="A132" s="19">
        <v>22</v>
      </c>
      <c r="B132" s="20">
        <v>48</v>
      </c>
      <c r="C132" s="21" t="s">
        <v>104</v>
      </c>
      <c r="D132" s="21" t="s">
        <v>105</v>
      </c>
      <c r="E132" s="20">
        <v>2007</v>
      </c>
      <c r="F132" s="6">
        <v>2.0833333333333298E-3</v>
      </c>
      <c r="G132" s="6">
        <f t="shared" si="9"/>
        <v>5.6597222222222188E-3</v>
      </c>
      <c r="H132" s="6">
        <v>3.5763888888888894E-3</v>
      </c>
      <c r="I132" s="6">
        <v>9.2592592592592585E-4</v>
      </c>
      <c r="J132" s="9">
        <f t="shared" si="8"/>
        <v>4.5023148148148149E-3</v>
      </c>
    </row>
    <row r="133" spans="1:10" x14ac:dyDescent="0.25">
      <c r="A133" s="19">
        <v>23</v>
      </c>
      <c r="B133" s="20">
        <v>70</v>
      </c>
      <c r="C133" s="21" t="s">
        <v>129</v>
      </c>
      <c r="D133" s="21" t="s">
        <v>114</v>
      </c>
      <c r="E133" s="20">
        <v>2008</v>
      </c>
      <c r="F133" s="6">
        <v>1.7361111111111101E-2</v>
      </c>
      <c r="G133" s="6">
        <f t="shared" si="9"/>
        <v>2.119212962962962E-2</v>
      </c>
      <c r="H133" s="6">
        <v>3.8310185185185183E-3</v>
      </c>
      <c r="I133" s="6">
        <v>6.9444444444444436E-4</v>
      </c>
      <c r="J133" s="9">
        <f t="shared" si="8"/>
        <v>4.5254629629629629E-3</v>
      </c>
    </row>
    <row r="134" spans="1:10" x14ac:dyDescent="0.25">
      <c r="A134" s="19">
        <v>24</v>
      </c>
      <c r="B134" s="20">
        <v>49</v>
      </c>
      <c r="C134" s="21" t="s">
        <v>113</v>
      </c>
      <c r="D134" s="21" t="s">
        <v>114</v>
      </c>
      <c r="E134" s="20">
        <v>2007</v>
      </c>
      <c r="F134" s="6">
        <v>2.7777777777777701E-3</v>
      </c>
      <c r="G134" s="6">
        <f t="shared" si="9"/>
        <v>6.9212962962962882E-3</v>
      </c>
      <c r="H134" s="6">
        <v>4.1435185185185186E-3</v>
      </c>
      <c r="I134" s="6">
        <v>6.9444444444444436E-4</v>
      </c>
      <c r="J134" s="9">
        <f t="shared" si="8"/>
        <v>4.8379629629629632E-3</v>
      </c>
    </row>
    <row r="135" spans="1:10" x14ac:dyDescent="0.25">
      <c r="A135" s="19">
        <v>25</v>
      </c>
      <c r="B135" s="20">
        <v>55</v>
      </c>
      <c r="C135" s="21" t="s">
        <v>131</v>
      </c>
      <c r="D135" s="21" t="s">
        <v>7</v>
      </c>
      <c r="E135" s="20">
        <v>2007</v>
      </c>
      <c r="F135" s="6">
        <v>6.9444444444444397E-3</v>
      </c>
      <c r="G135" s="6">
        <f t="shared" si="9"/>
        <v>1.0416666666666661E-2</v>
      </c>
      <c r="H135" s="6">
        <v>3.472222222222222E-3</v>
      </c>
      <c r="I135" s="6">
        <v>1.3888888888888887E-3</v>
      </c>
      <c r="J135" s="9">
        <f t="shared" si="8"/>
        <v>4.8611111111111112E-3</v>
      </c>
    </row>
    <row r="136" spans="1:10" x14ac:dyDescent="0.25">
      <c r="A136" s="19">
        <v>26</v>
      </c>
      <c r="B136" s="20">
        <v>63</v>
      </c>
      <c r="C136" s="21" t="s">
        <v>97</v>
      </c>
      <c r="D136" s="21" t="s">
        <v>52</v>
      </c>
      <c r="E136" s="20">
        <v>2008</v>
      </c>
      <c r="F136" s="6">
        <v>1.2500000000000001E-2</v>
      </c>
      <c r="G136" s="6">
        <f t="shared" si="9"/>
        <v>1.6203703703703703E-2</v>
      </c>
      <c r="H136" s="6">
        <v>3.7037037037037034E-3</v>
      </c>
      <c r="I136" s="6">
        <v>1.1574074074074073E-3</v>
      </c>
      <c r="J136" s="9">
        <f t="shared" si="8"/>
        <v>4.8611111111111112E-3</v>
      </c>
    </row>
    <row r="137" spans="1:10" x14ac:dyDescent="0.25">
      <c r="A137" s="19">
        <v>27</v>
      </c>
      <c r="B137" s="20">
        <v>56</v>
      </c>
      <c r="C137" s="21" t="s">
        <v>100</v>
      </c>
      <c r="D137" s="21" t="s">
        <v>101</v>
      </c>
      <c r="E137" s="20">
        <v>2007</v>
      </c>
      <c r="F137" s="6">
        <v>7.63888888888888E-3</v>
      </c>
      <c r="G137" s="6">
        <f t="shared" si="9"/>
        <v>1.1851851851851843E-2</v>
      </c>
      <c r="H137" s="6">
        <v>4.2129629629629626E-3</v>
      </c>
      <c r="I137" s="6">
        <v>6.9444444444444436E-4</v>
      </c>
      <c r="J137" s="9">
        <f t="shared" si="8"/>
        <v>4.9074074074074072E-3</v>
      </c>
    </row>
    <row r="138" spans="1:10" x14ac:dyDescent="0.25">
      <c r="A138" s="19">
        <v>28</v>
      </c>
      <c r="B138" s="20">
        <v>71</v>
      </c>
      <c r="C138" s="21" t="s">
        <v>137</v>
      </c>
      <c r="D138" s="21" t="s">
        <v>138</v>
      </c>
      <c r="E138" s="20">
        <v>2008</v>
      </c>
      <c r="F138" s="6">
        <v>1.8055555555555498E-2</v>
      </c>
      <c r="G138" s="6">
        <f t="shared" si="9"/>
        <v>2.2303240740740683E-2</v>
      </c>
      <c r="H138" s="6">
        <v>4.2476851851851851E-3</v>
      </c>
      <c r="I138" s="6">
        <v>6.9444444444444436E-4</v>
      </c>
      <c r="J138" s="9">
        <f t="shared" si="8"/>
        <v>4.9421296296296297E-3</v>
      </c>
    </row>
    <row r="139" spans="1:10" x14ac:dyDescent="0.25">
      <c r="A139" s="19">
        <v>29</v>
      </c>
      <c r="B139" s="20">
        <v>81</v>
      </c>
      <c r="C139" s="21" t="s">
        <v>141</v>
      </c>
      <c r="D139" s="21" t="s">
        <v>7</v>
      </c>
      <c r="E139" s="20">
        <v>2009</v>
      </c>
      <c r="F139" s="6">
        <v>2.5000000000000001E-2</v>
      </c>
      <c r="G139" s="6">
        <f t="shared" si="9"/>
        <v>2.9247685185185186E-2</v>
      </c>
      <c r="H139" s="6">
        <v>4.2476851851851851E-3</v>
      </c>
      <c r="I139" s="6">
        <v>6.9444444444444436E-4</v>
      </c>
      <c r="J139" s="9">
        <f t="shared" si="8"/>
        <v>4.9421296296296297E-3</v>
      </c>
    </row>
    <row r="140" spans="1:10" x14ac:dyDescent="0.25">
      <c r="A140" s="19">
        <v>30</v>
      </c>
      <c r="B140" s="20">
        <v>78</v>
      </c>
      <c r="C140" s="21" t="s">
        <v>124</v>
      </c>
      <c r="D140" s="21" t="s">
        <v>125</v>
      </c>
      <c r="E140" s="20">
        <v>2008</v>
      </c>
      <c r="F140" s="6">
        <v>2.2916666666666599E-2</v>
      </c>
      <c r="G140" s="6">
        <f t="shared" si="9"/>
        <v>2.7476851851851784E-2</v>
      </c>
      <c r="H140" s="6">
        <v>4.5601851851851853E-3</v>
      </c>
      <c r="I140" s="6">
        <v>4.6296296296296293E-4</v>
      </c>
      <c r="J140" s="9">
        <f t="shared" si="8"/>
        <v>5.0231481481481481E-3</v>
      </c>
    </row>
    <row r="141" spans="1:10" x14ac:dyDescent="0.25">
      <c r="A141" s="19">
        <v>31</v>
      </c>
      <c r="B141" s="20">
        <v>59</v>
      </c>
      <c r="C141" s="21" t="s">
        <v>106</v>
      </c>
      <c r="D141" s="21" t="s">
        <v>12</v>
      </c>
      <c r="E141" s="20">
        <v>2007</v>
      </c>
      <c r="F141" s="6">
        <v>9.7222222222222206E-3</v>
      </c>
      <c r="G141" s="6">
        <f t="shared" si="9"/>
        <v>1.3391203703703702E-2</v>
      </c>
      <c r="H141" s="6">
        <v>3.6689814814814814E-3</v>
      </c>
      <c r="I141" s="6">
        <v>1.3888888888888887E-3</v>
      </c>
      <c r="J141" s="9">
        <f t="shared" si="8"/>
        <v>5.0578703703703706E-3</v>
      </c>
    </row>
    <row r="142" spans="1:10" x14ac:dyDescent="0.25">
      <c r="A142" s="19">
        <v>32</v>
      </c>
      <c r="B142" s="20">
        <v>76</v>
      </c>
      <c r="C142" s="21" t="s">
        <v>140</v>
      </c>
      <c r="D142" s="21" t="s">
        <v>13</v>
      </c>
      <c r="E142" s="20">
        <v>2008</v>
      </c>
      <c r="F142" s="6">
        <v>2.1527777777777701E-2</v>
      </c>
      <c r="G142" s="6">
        <f t="shared" si="9"/>
        <v>2.5775462962962885E-2</v>
      </c>
      <c r="H142" s="6">
        <v>4.2476851851851851E-3</v>
      </c>
      <c r="I142" s="6">
        <v>9.2592592592592585E-4</v>
      </c>
      <c r="J142" s="9">
        <f t="shared" si="8"/>
        <v>5.1736111111111106E-3</v>
      </c>
    </row>
    <row r="143" spans="1:10" x14ac:dyDescent="0.25">
      <c r="A143" s="19">
        <v>33</v>
      </c>
      <c r="B143" s="20">
        <v>77</v>
      </c>
      <c r="C143" s="21" t="s">
        <v>109</v>
      </c>
      <c r="D143" s="21" t="s">
        <v>6</v>
      </c>
      <c r="E143" s="20">
        <v>2008</v>
      </c>
      <c r="F143" s="6">
        <v>2.2222222222222199E-2</v>
      </c>
      <c r="G143" s="6">
        <f t="shared" si="9"/>
        <v>2.6307870370370346E-2</v>
      </c>
      <c r="H143" s="6">
        <v>4.0856481481481481E-3</v>
      </c>
      <c r="I143" s="6">
        <v>1.1574074074074073E-3</v>
      </c>
      <c r="J143" s="9">
        <f t="shared" si="8"/>
        <v>5.2430555555555555E-3</v>
      </c>
    </row>
    <row r="144" spans="1:10" x14ac:dyDescent="0.25">
      <c r="A144" s="19">
        <v>34</v>
      </c>
      <c r="B144" s="20">
        <v>54</v>
      </c>
      <c r="C144" s="21" t="s">
        <v>130</v>
      </c>
      <c r="D144" s="21" t="s">
        <v>5</v>
      </c>
      <c r="E144" s="20">
        <v>2007</v>
      </c>
      <c r="F144" s="6">
        <v>6.2500000000000003E-3</v>
      </c>
      <c r="G144" s="6">
        <f t="shared" si="9"/>
        <v>1.0231481481481482E-2</v>
      </c>
      <c r="H144" s="6">
        <v>3.9814814814814817E-3</v>
      </c>
      <c r="I144" s="6">
        <v>1.3888888888888887E-3</v>
      </c>
      <c r="J144" s="9">
        <f t="shared" si="8"/>
        <v>5.3703703703703708E-3</v>
      </c>
    </row>
    <row r="145" spans="1:10" x14ac:dyDescent="0.25">
      <c r="A145" s="19">
        <v>35</v>
      </c>
      <c r="B145" s="20">
        <v>73</v>
      </c>
      <c r="C145" s="21" t="s">
        <v>115</v>
      </c>
      <c r="D145" s="21" t="s">
        <v>17</v>
      </c>
      <c r="E145" s="20">
        <v>2008</v>
      </c>
      <c r="F145" s="6">
        <v>1.94444444444444E-2</v>
      </c>
      <c r="G145" s="6">
        <f t="shared" si="9"/>
        <v>2.4004629629629584E-2</v>
      </c>
      <c r="H145" s="6">
        <v>4.5601851851851853E-3</v>
      </c>
      <c r="I145" s="6">
        <v>9.2592592592592585E-4</v>
      </c>
      <c r="J145" s="9">
        <f t="shared" si="8"/>
        <v>5.4861111111111109E-3</v>
      </c>
    </row>
    <row r="146" spans="1:10" x14ac:dyDescent="0.25">
      <c r="A146" s="19">
        <v>36</v>
      </c>
      <c r="B146" s="20">
        <v>72</v>
      </c>
      <c r="C146" s="21" t="s">
        <v>142</v>
      </c>
      <c r="D146" s="21" t="s">
        <v>98</v>
      </c>
      <c r="E146" s="20">
        <v>2008</v>
      </c>
      <c r="F146" s="6">
        <v>1.8749999999999999E-2</v>
      </c>
      <c r="G146" s="6">
        <f t="shared" si="9"/>
        <v>2.3530092592592592E-2</v>
      </c>
      <c r="H146" s="6">
        <v>4.7800925925925919E-3</v>
      </c>
      <c r="I146" s="6">
        <v>9.2592592592592585E-4</v>
      </c>
      <c r="J146" s="9">
        <f t="shared" si="8"/>
        <v>5.7060185185185174E-3</v>
      </c>
    </row>
    <row r="148" spans="1:10" s="13" customFormat="1" x14ac:dyDescent="0.25">
      <c r="A148" s="10"/>
      <c r="B148" s="11"/>
      <c r="E148" s="11"/>
      <c r="F148" s="7"/>
      <c r="G148" s="4"/>
      <c r="H148" s="4"/>
      <c r="I148" s="7"/>
      <c r="J148" s="14"/>
    </row>
  </sheetData>
  <sortState ref="A93:R99">
    <sortCondition ref="J93:J99"/>
  </sortState>
  <mergeCells count="1">
    <mergeCell ref="A1:J1"/>
  </mergeCells>
  <pageMargins left="0.70866141732283472" right="0.51181102362204722" top="0.59055118110236227" bottom="0.39370078740157483" header="0.31496062992125984" footer="0.31496062992125984"/>
  <pageSetup paperSize="9" orientation="portrait" horizontalDpi="300" verticalDpi="300" r:id="rId1"/>
  <rowBreaks count="2" manualBreakCount="2">
    <brk id="55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2017-04-22T05:59:56Z</dcterms:modified>
</cp:coreProperties>
</file>