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IO" sheetId="1" r:id="rId1"/>
  </sheets>
  <definedNames/>
  <calcPr fullCalcOnLoad="1"/>
</workbook>
</file>

<file path=xl/sharedStrings.xml><?xml version="1.0" encoding="utf-8"?>
<sst xmlns="http://schemas.openxmlformats.org/spreadsheetml/2006/main" count="274" uniqueCount="131">
  <si>
    <t>jméno, příjmení, rok narození</t>
  </si>
  <si>
    <t>O</t>
  </si>
  <si>
    <t>U</t>
  </si>
  <si>
    <t>M</t>
  </si>
  <si>
    <t>TT</t>
  </si>
  <si>
    <t>D</t>
  </si>
  <si>
    <t>KPČ</t>
  </si>
  <si>
    <t>suma</t>
  </si>
  <si>
    <t>zdržení</t>
  </si>
  <si>
    <t xml:space="preserve">celkem </t>
  </si>
  <si>
    <t>1.</t>
  </si>
  <si>
    <t xml:space="preserve">Poř. </t>
  </si>
  <si>
    <t>2.</t>
  </si>
  <si>
    <t>čas</t>
  </si>
  <si>
    <t>3.</t>
  </si>
  <si>
    <t>start</t>
  </si>
  <si>
    <t>cíl</t>
  </si>
  <si>
    <t>organizace závodu : Tereza Popová (Rio tým)</t>
  </si>
  <si>
    <t xml:space="preserve">Mladší žákyně (druhá třída víceletého gymnazia) </t>
  </si>
  <si>
    <t>Phan Plu Ank Pluang (Julča)</t>
  </si>
  <si>
    <t>Adéla Lvová</t>
  </si>
  <si>
    <t>Klára Koníčková</t>
  </si>
  <si>
    <t>Johana Kadeřábková</t>
  </si>
  <si>
    <t>Veronika Gažáková</t>
  </si>
  <si>
    <t>A</t>
  </si>
  <si>
    <t>Kateřina Hofmanová</t>
  </si>
  <si>
    <t>4.</t>
  </si>
  <si>
    <t>5.</t>
  </si>
  <si>
    <t>6.</t>
  </si>
  <si>
    <t>7.</t>
  </si>
  <si>
    <t>8.</t>
  </si>
  <si>
    <t>9.</t>
  </si>
  <si>
    <t>Adéla Fejtová</t>
  </si>
  <si>
    <t>Nikola Matoušková</t>
  </si>
  <si>
    <t>Lucie Nová</t>
  </si>
  <si>
    <t>10.</t>
  </si>
  <si>
    <t>11.</t>
  </si>
  <si>
    <t>12.</t>
  </si>
  <si>
    <t>13.</t>
  </si>
  <si>
    <t>14.</t>
  </si>
  <si>
    <t>Anežka Zajícová</t>
  </si>
  <si>
    <t>Klára Očenášková</t>
  </si>
  <si>
    <t>Bára Baslová</t>
  </si>
  <si>
    <t>Kristýna Muchková</t>
  </si>
  <si>
    <t>Anna Orvanová</t>
  </si>
  <si>
    <t>15.</t>
  </si>
  <si>
    <t>16.</t>
  </si>
  <si>
    <t>17.</t>
  </si>
  <si>
    <t>18.</t>
  </si>
  <si>
    <t>Karla Turečková</t>
  </si>
  <si>
    <t>Tereza Plecitá</t>
  </si>
  <si>
    <t>Karolina Hollá</t>
  </si>
  <si>
    <t>Veronika Jandová</t>
  </si>
  <si>
    <t xml:space="preserve">Mladší žáci (druhá třída víceletého gymnazia) </t>
  </si>
  <si>
    <t>Jakub Procházka</t>
  </si>
  <si>
    <t>Štěpán Huml</t>
  </si>
  <si>
    <t>Jáchym Hrňák</t>
  </si>
  <si>
    <t>Jonáš Hurtík</t>
  </si>
  <si>
    <t>Vít Gerstenberger</t>
  </si>
  <si>
    <t>Jakub Muchka</t>
  </si>
  <si>
    <t>Patrik Sabolčík</t>
  </si>
  <si>
    <t>Stanislav Kříž</t>
  </si>
  <si>
    <t>Štěpán Červenka</t>
  </si>
  <si>
    <t>Sára Momutová</t>
  </si>
  <si>
    <t>Madeleine Fraiteur</t>
  </si>
  <si>
    <t>19.</t>
  </si>
  <si>
    <t>20.</t>
  </si>
  <si>
    <t xml:space="preserve">Starší žákyně (třetí třída víceletého gymnazia) </t>
  </si>
  <si>
    <t>Hana Pavlů</t>
  </si>
  <si>
    <t>Pamela Flenderová</t>
  </si>
  <si>
    <t>Anna Žambůrková</t>
  </si>
  <si>
    <t>Lenka Roubcová</t>
  </si>
  <si>
    <t>Šárka Zdanovcová</t>
  </si>
  <si>
    <t>Karolína Táborová</t>
  </si>
  <si>
    <t>Kateřina Prosecká</t>
  </si>
  <si>
    <t>Nikol Šlapáková</t>
  </si>
  <si>
    <t>Kateřina Mašková</t>
  </si>
  <si>
    <t>Magdalena Sedláčková</t>
  </si>
  <si>
    <t>Kristína Hynková</t>
  </si>
  <si>
    <t>Denisa Nováková</t>
  </si>
  <si>
    <t>Zdeňka Palečková</t>
  </si>
  <si>
    <t>Veronika Seyfriedová</t>
  </si>
  <si>
    <t>Anika Zbořilová</t>
  </si>
  <si>
    <t xml:space="preserve">Starší žáci (třetí třída víceletého gymnazia) </t>
  </si>
  <si>
    <t>Radim Sytař</t>
  </si>
  <si>
    <t>Prokop Klouček</t>
  </si>
  <si>
    <t>Jáchym Gerstenberger</t>
  </si>
  <si>
    <t>Štefan Miko</t>
  </si>
  <si>
    <t>Michal Kamler</t>
  </si>
  <si>
    <t>Martin Procházka</t>
  </si>
  <si>
    <t>Michal Vaněk</t>
  </si>
  <si>
    <t>Jan Čížek</t>
  </si>
  <si>
    <t>Tadeáš Ryba</t>
  </si>
  <si>
    <t>Adalbert Langer</t>
  </si>
  <si>
    <t>Filip Do</t>
  </si>
  <si>
    <t>Matěj Kratochvíl</t>
  </si>
  <si>
    <t>Daniel Durrhammer</t>
  </si>
  <si>
    <t>Michal Novák</t>
  </si>
  <si>
    <t>Vojtěch Hlavatý</t>
  </si>
  <si>
    <t xml:space="preserve">Starší žákyně (čtvrtá třída víceletého gymnazia) </t>
  </si>
  <si>
    <t>Kateřina Popová</t>
  </si>
  <si>
    <t>Alžběta Spurná</t>
  </si>
  <si>
    <t>Viktorie Momutová</t>
  </si>
  <si>
    <t>Adéla Kohoutová</t>
  </si>
  <si>
    <t>Marie Julie Gregorová</t>
  </si>
  <si>
    <t>Michaela Hálková</t>
  </si>
  <si>
    <t>Markéta Solarová</t>
  </si>
  <si>
    <t>Aneta Chalupová</t>
  </si>
  <si>
    <t>Zoe Schusterová</t>
  </si>
  <si>
    <t>Anna Jůzová</t>
  </si>
  <si>
    <t>Nikol Zlámalová</t>
  </si>
  <si>
    <t>Kateřina Chaloupková</t>
  </si>
  <si>
    <t>Marie Richterová</t>
  </si>
  <si>
    <t>Anna Kohoutová</t>
  </si>
  <si>
    <t>Tereza Knězů</t>
  </si>
  <si>
    <t>Františka Štětková</t>
  </si>
  <si>
    <t>Anežka Čiháková</t>
  </si>
  <si>
    <t>Kristýna Čermáková</t>
  </si>
  <si>
    <t>Eliška Synková</t>
  </si>
  <si>
    <t>Markéta Koutová</t>
  </si>
  <si>
    <t xml:space="preserve">Starší žáci (čtvrtá třída víceletého gymnazia) </t>
  </si>
  <si>
    <t>Tomáš Mitlohner</t>
  </si>
  <si>
    <t>Jan Zmátlík</t>
  </si>
  <si>
    <t>Kryštof Kuptík</t>
  </si>
  <si>
    <t>David Novák</t>
  </si>
  <si>
    <t>Daniel Machuta</t>
  </si>
  <si>
    <t>Filip Dvořáček</t>
  </si>
  <si>
    <t>Jakub Kratochvíl</t>
  </si>
  <si>
    <t>Jan Mareš</t>
  </si>
  <si>
    <t>Sebastian Kima</t>
  </si>
  <si>
    <t>RIO závod  -  říjen 2016   TZ - Dvořákovo gymnazium Kralupy n.Vlt.  - Svor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</si>
</sst>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h:mm:ss;@"/>
    <numFmt numFmtId="166" formatCode="0.0"/>
  </numFmts>
  <fonts count="40">
    <font>
      <sz val="10"/>
      <name val="Arial CE"/>
      <family val="0"/>
    </font>
    <font>
      <sz val="9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33" borderId="0" xfId="0" applyNumberFormat="1" applyFon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6.375" style="0" customWidth="1"/>
    <col min="3" max="3" width="3.375" style="0" customWidth="1"/>
    <col min="4" max="10" width="4.00390625" style="11" customWidth="1"/>
    <col min="11" max="11" width="5.25390625" style="1" customWidth="1"/>
    <col min="12" max="13" width="7.75390625" style="10" customWidth="1"/>
    <col min="14" max="14" width="7.25390625" style="7" customWidth="1"/>
    <col min="15" max="15" width="7.00390625" style="10" customWidth="1"/>
    <col min="16" max="16" width="7.375" style="7" customWidth="1"/>
    <col min="17" max="17" width="6.125" style="0" customWidth="1"/>
  </cols>
  <sheetData>
    <row r="1" spans="1:3" ht="20.25">
      <c r="A1" s="12"/>
      <c r="B1" s="5" t="s">
        <v>130</v>
      </c>
      <c r="C1" s="5"/>
    </row>
    <row r="3" spans="1:17" ht="12.75">
      <c r="A3" s="3"/>
      <c r="B3" s="2"/>
      <c r="C3" s="2" t="s">
        <v>17</v>
      </c>
      <c r="D3" s="6"/>
      <c r="E3" s="6"/>
      <c r="F3" s="6"/>
      <c r="G3" s="6"/>
      <c r="H3" s="6"/>
      <c r="I3" s="6"/>
      <c r="J3" s="6"/>
      <c r="K3" s="3"/>
      <c r="L3" s="9"/>
      <c r="M3" s="9"/>
      <c r="N3" s="8"/>
      <c r="O3" s="9"/>
      <c r="P3" s="8"/>
      <c r="Q3" s="4"/>
    </row>
    <row r="4" spans="1:17" ht="12.75">
      <c r="A4" s="13" t="s">
        <v>18</v>
      </c>
      <c r="B4" s="2"/>
      <c r="C4" s="2"/>
      <c r="D4" s="6"/>
      <c r="E4" s="6"/>
      <c r="F4" s="6"/>
      <c r="G4" s="6"/>
      <c r="H4" s="6"/>
      <c r="I4" s="6"/>
      <c r="J4" s="6"/>
      <c r="K4" s="3"/>
      <c r="L4" s="9"/>
      <c r="M4" s="9"/>
      <c r="N4" s="8"/>
      <c r="O4" s="9"/>
      <c r="P4" s="8"/>
      <c r="Q4" s="4"/>
    </row>
    <row r="5" spans="1:17" ht="12.75">
      <c r="A5" s="3" t="s">
        <v>11</v>
      </c>
      <c r="B5" s="2" t="s">
        <v>0</v>
      </c>
      <c r="C5" s="2"/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24</v>
      </c>
      <c r="K5" s="3" t="s">
        <v>7</v>
      </c>
      <c r="L5" s="9" t="s">
        <v>16</v>
      </c>
      <c r="M5" s="9" t="s">
        <v>15</v>
      </c>
      <c r="N5" s="8" t="s">
        <v>13</v>
      </c>
      <c r="O5" s="9" t="s">
        <v>8</v>
      </c>
      <c r="P5" s="8" t="s">
        <v>9</v>
      </c>
      <c r="Q5" s="2"/>
    </row>
    <row r="6" spans="1:17" ht="12.75">
      <c r="A6" s="3"/>
      <c r="B6" s="2"/>
      <c r="C6" s="2"/>
      <c r="D6" s="6"/>
      <c r="E6" s="6"/>
      <c r="F6" s="6"/>
      <c r="G6" s="6"/>
      <c r="H6" s="6"/>
      <c r="I6" s="6"/>
      <c r="J6" s="6"/>
      <c r="K6" s="3"/>
      <c r="L6" s="9"/>
      <c r="M6" s="9"/>
      <c r="N6" s="8"/>
      <c r="O6" s="9"/>
      <c r="P6" s="8"/>
      <c r="Q6" s="4"/>
    </row>
    <row r="7" spans="1:17" ht="12.75">
      <c r="A7" s="3" t="s">
        <v>10</v>
      </c>
      <c r="B7" s="2" t="s">
        <v>63</v>
      </c>
      <c r="C7" s="2"/>
      <c r="D7" s="6">
        <v>1</v>
      </c>
      <c r="E7" s="6">
        <v>1</v>
      </c>
      <c r="F7" s="6">
        <v>1</v>
      </c>
      <c r="G7" s="6">
        <v>1</v>
      </c>
      <c r="H7" s="6">
        <v>0</v>
      </c>
      <c r="I7" s="6">
        <v>1</v>
      </c>
      <c r="J7" s="6">
        <v>0</v>
      </c>
      <c r="K7" s="3">
        <f aca="true" t="shared" si="0" ref="K7:K26">SUM(D7:J7)</f>
        <v>5</v>
      </c>
      <c r="L7" s="9">
        <v>0.019178240740740742</v>
      </c>
      <c r="M7" s="9">
        <v>0.008680555555555556</v>
      </c>
      <c r="N7" s="8">
        <f>L7-M7</f>
        <v>0.010497685185185186</v>
      </c>
      <c r="O7" s="9"/>
      <c r="P7" s="8">
        <f aca="true" t="shared" si="1" ref="P7:P26">N7+TIME(0,K7,0)-O7</f>
        <v>0.013969907407407408</v>
      </c>
      <c r="Q7" s="4"/>
    </row>
    <row r="8" spans="1:17" ht="12.75">
      <c r="A8" s="3" t="s">
        <v>12</v>
      </c>
      <c r="B8" s="2" t="s">
        <v>64</v>
      </c>
      <c r="C8" s="2"/>
      <c r="D8" s="6">
        <v>0</v>
      </c>
      <c r="E8" s="6">
        <v>0</v>
      </c>
      <c r="F8" s="6">
        <v>2</v>
      </c>
      <c r="G8" s="6">
        <v>3</v>
      </c>
      <c r="H8" s="6">
        <v>0</v>
      </c>
      <c r="I8" s="6">
        <v>2</v>
      </c>
      <c r="J8" s="6">
        <v>2</v>
      </c>
      <c r="K8" s="3">
        <f t="shared" si="0"/>
        <v>9</v>
      </c>
      <c r="L8" s="9">
        <v>0.009340277777777777</v>
      </c>
      <c r="M8" s="9">
        <v>0.0010416666666666667</v>
      </c>
      <c r="N8" s="8">
        <f>L8-M8</f>
        <v>0.00829861111111111</v>
      </c>
      <c r="O8" s="9"/>
      <c r="P8" s="8">
        <f t="shared" si="1"/>
        <v>0.01454861111111111</v>
      </c>
      <c r="Q8" s="4"/>
    </row>
    <row r="9" spans="1:17" s="2" customFormat="1" ht="12">
      <c r="A9" s="3" t="s">
        <v>14</v>
      </c>
      <c r="B9" s="2" t="s">
        <v>19</v>
      </c>
      <c r="D9" s="6">
        <v>1</v>
      </c>
      <c r="E9" s="6">
        <v>0</v>
      </c>
      <c r="F9" s="6">
        <v>2</v>
      </c>
      <c r="G9" s="6">
        <v>1</v>
      </c>
      <c r="H9" s="6">
        <v>1</v>
      </c>
      <c r="I9" s="6">
        <v>1</v>
      </c>
      <c r="J9" s="6">
        <v>0</v>
      </c>
      <c r="K9" s="3">
        <f t="shared" si="0"/>
        <v>6</v>
      </c>
      <c r="L9" s="9">
        <v>0.039050925925925926</v>
      </c>
      <c r="M9" s="9">
        <v>0.027430555555555555</v>
      </c>
      <c r="N9" s="8">
        <f aca="true" t="shared" si="2" ref="N9:N14">L9-M9</f>
        <v>0.011620370370370371</v>
      </c>
      <c r="O9" s="9"/>
      <c r="P9" s="8">
        <f t="shared" si="1"/>
        <v>0.015787037037037037</v>
      </c>
      <c r="Q9" s="3"/>
    </row>
    <row r="10" spans="1:17" s="2" customFormat="1" ht="12">
      <c r="A10" s="3" t="s">
        <v>26</v>
      </c>
      <c r="B10" s="2" t="s">
        <v>20</v>
      </c>
      <c r="D10" s="6">
        <v>1</v>
      </c>
      <c r="E10" s="6">
        <v>1</v>
      </c>
      <c r="F10" s="6">
        <v>1</v>
      </c>
      <c r="G10" s="6">
        <v>1</v>
      </c>
      <c r="H10" s="6">
        <v>2</v>
      </c>
      <c r="I10" s="6">
        <v>0</v>
      </c>
      <c r="J10" s="6">
        <v>0</v>
      </c>
      <c r="K10" s="3">
        <f t="shared" si="0"/>
        <v>6</v>
      </c>
      <c r="L10" s="9">
        <v>0.03792824074074074</v>
      </c>
      <c r="M10" s="9">
        <v>0.026041666666666668</v>
      </c>
      <c r="N10" s="8">
        <f t="shared" si="2"/>
        <v>0.011886574074074074</v>
      </c>
      <c r="O10" s="9"/>
      <c r="P10" s="8">
        <f t="shared" si="1"/>
        <v>0.01605324074074074</v>
      </c>
      <c r="Q10" s="3"/>
    </row>
    <row r="11" spans="1:17" s="2" customFormat="1" ht="12">
      <c r="A11" s="3" t="s">
        <v>27</v>
      </c>
      <c r="B11" s="2" t="s">
        <v>21</v>
      </c>
      <c r="D11" s="6">
        <v>1</v>
      </c>
      <c r="E11" s="6">
        <v>1</v>
      </c>
      <c r="F11" s="6">
        <v>2</v>
      </c>
      <c r="G11" s="6">
        <v>2</v>
      </c>
      <c r="H11" s="6">
        <v>1</v>
      </c>
      <c r="I11" s="6">
        <v>1</v>
      </c>
      <c r="J11" s="6">
        <v>2</v>
      </c>
      <c r="K11" s="3">
        <f t="shared" si="0"/>
        <v>10</v>
      </c>
      <c r="L11" s="9">
        <v>0.009340277777777777</v>
      </c>
      <c r="M11" s="9">
        <v>0</v>
      </c>
      <c r="N11" s="8">
        <f t="shared" si="2"/>
        <v>0.009340277777777777</v>
      </c>
      <c r="O11" s="9"/>
      <c r="P11" s="8">
        <f t="shared" si="1"/>
        <v>0.01628472222222222</v>
      </c>
      <c r="Q11" s="3"/>
    </row>
    <row r="12" spans="1:17" s="2" customFormat="1" ht="12">
      <c r="A12" s="3" t="s">
        <v>28</v>
      </c>
      <c r="B12" s="2" t="s">
        <v>22</v>
      </c>
      <c r="D12" s="6">
        <v>0</v>
      </c>
      <c r="E12" s="6">
        <v>0</v>
      </c>
      <c r="F12" s="6">
        <v>3</v>
      </c>
      <c r="G12" s="6">
        <v>2</v>
      </c>
      <c r="H12" s="6">
        <v>4</v>
      </c>
      <c r="I12" s="6">
        <v>1</v>
      </c>
      <c r="J12" s="6">
        <v>0</v>
      </c>
      <c r="K12" s="3">
        <f t="shared" si="0"/>
        <v>10</v>
      </c>
      <c r="L12" s="9">
        <v>0.018206018518518517</v>
      </c>
      <c r="M12" s="9">
        <v>0.008333333333333333</v>
      </c>
      <c r="N12" s="8">
        <f t="shared" si="2"/>
        <v>0.009872685185185184</v>
      </c>
      <c r="O12" s="9"/>
      <c r="P12" s="8">
        <f t="shared" si="1"/>
        <v>0.016817129629629626</v>
      </c>
      <c r="Q12" s="3"/>
    </row>
    <row r="13" spans="1:17" s="2" customFormat="1" ht="12">
      <c r="A13" s="3" t="s">
        <v>29</v>
      </c>
      <c r="B13" s="2" t="s">
        <v>23</v>
      </c>
      <c r="D13" s="6">
        <v>1</v>
      </c>
      <c r="E13" s="6">
        <v>1</v>
      </c>
      <c r="F13" s="6">
        <v>2</v>
      </c>
      <c r="G13" s="6">
        <v>3</v>
      </c>
      <c r="H13" s="6">
        <v>1</v>
      </c>
      <c r="I13" s="6">
        <v>1</v>
      </c>
      <c r="J13" s="6">
        <v>2</v>
      </c>
      <c r="K13" s="3">
        <f t="shared" si="0"/>
        <v>11</v>
      </c>
      <c r="L13" s="9">
        <v>0.010891203703703703</v>
      </c>
      <c r="M13" s="9">
        <v>0.001388888888888889</v>
      </c>
      <c r="N13" s="8">
        <f t="shared" si="2"/>
        <v>0.009502314814814814</v>
      </c>
      <c r="O13" s="9"/>
      <c r="P13" s="8">
        <f t="shared" si="1"/>
        <v>0.017141203703703704</v>
      </c>
      <c r="Q13" s="3"/>
    </row>
    <row r="14" spans="1:17" s="2" customFormat="1" ht="12">
      <c r="A14" s="3" t="s">
        <v>30</v>
      </c>
      <c r="B14" s="2" t="s">
        <v>25</v>
      </c>
      <c r="D14" s="6">
        <v>1</v>
      </c>
      <c r="E14" s="6">
        <v>1</v>
      </c>
      <c r="F14" s="6">
        <v>2</v>
      </c>
      <c r="G14" s="6">
        <v>3</v>
      </c>
      <c r="H14" s="6">
        <v>1</v>
      </c>
      <c r="I14" s="6">
        <v>1</v>
      </c>
      <c r="J14" s="6">
        <v>0</v>
      </c>
      <c r="K14" s="3">
        <f t="shared" si="0"/>
        <v>9</v>
      </c>
      <c r="L14" s="9">
        <v>0.013541666666666667</v>
      </c>
      <c r="M14" s="9">
        <v>0.0020833333333333333</v>
      </c>
      <c r="N14" s="8">
        <f t="shared" si="2"/>
        <v>0.011458333333333334</v>
      </c>
      <c r="O14" s="9"/>
      <c r="P14" s="8">
        <f t="shared" si="1"/>
        <v>0.017708333333333333</v>
      </c>
      <c r="Q14" s="3"/>
    </row>
    <row r="15" spans="1:17" s="2" customFormat="1" ht="12">
      <c r="A15" s="3" t="s">
        <v>31</v>
      </c>
      <c r="B15" s="2" t="s">
        <v>32</v>
      </c>
      <c r="D15" s="6">
        <v>1</v>
      </c>
      <c r="E15" s="6">
        <v>1</v>
      </c>
      <c r="F15" s="6">
        <v>0</v>
      </c>
      <c r="G15" s="6">
        <v>2</v>
      </c>
      <c r="H15" s="6">
        <v>1</v>
      </c>
      <c r="I15" s="6">
        <v>0</v>
      </c>
      <c r="J15" s="6">
        <v>0</v>
      </c>
      <c r="K15" s="3">
        <f t="shared" si="0"/>
        <v>5</v>
      </c>
      <c r="L15" s="9">
        <v>0.044328703703703703</v>
      </c>
      <c r="M15" s="9">
        <v>0.02951388888888889</v>
      </c>
      <c r="N15" s="8">
        <f aca="true" t="shared" si="3" ref="N15:N23">L15-M15</f>
        <v>0.014814814814814812</v>
      </c>
      <c r="O15" s="9"/>
      <c r="P15" s="8">
        <f t="shared" si="1"/>
        <v>0.018287037037037032</v>
      </c>
      <c r="Q15" s="3"/>
    </row>
    <row r="16" spans="1:17" s="2" customFormat="1" ht="12">
      <c r="A16" s="3" t="s">
        <v>35</v>
      </c>
      <c r="B16" s="2" t="s">
        <v>33</v>
      </c>
      <c r="D16" s="6">
        <v>1</v>
      </c>
      <c r="E16" s="6">
        <v>1</v>
      </c>
      <c r="F16" s="6">
        <v>3</v>
      </c>
      <c r="G16" s="6">
        <v>3</v>
      </c>
      <c r="H16" s="6">
        <v>1</v>
      </c>
      <c r="I16" s="6">
        <v>0</v>
      </c>
      <c r="J16" s="6">
        <v>0</v>
      </c>
      <c r="K16" s="3">
        <f t="shared" si="0"/>
        <v>9</v>
      </c>
      <c r="L16" s="9">
        <v>0.03795138888888889</v>
      </c>
      <c r="M16" s="9">
        <v>0.025694444444444447</v>
      </c>
      <c r="N16" s="8">
        <f t="shared" si="3"/>
        <v>0.012256944444444442</v>
      </c>
      <c r="O16" s="9"/>
      <c r="P16" s="8">
        <f t="shared" si="1"/>
        <v>0.01850694444444444</v>
      </c>
      <c r="Q16" s="3"/>
    </row>
    <row r="17" spans="1:17" s="2" customFormat="1" ht="12">
      <c r="A17" s="3" t="s">
        <v>36</v>
      </c>
      <c r="B17" s="2" t="s">
        <v>34</v>
      </c>
      <c r="D17" s="6">
        <v>1</v>
      </c>
      <c r="E17" s="6">
        <v>1</v>
      </c>
      <c r="F17" s="6">
        <v>0</v>
      </c>
      <c r="G17" s="6">
        <v>2</v>
      </c>
      <c r="H17" s="6">
        <v>1</v>
      </c>
      <c r="I17" s="6">
        <v>0</v>
      </c>
      <c r="J17" s="6">
        <v>0</v>
      </c>
      <c r="K17" s="3">
        <f t="shared" si="0"/>
        <v>5</v>
      </c>
      <c r="L17" s="9">
        <v>0.04430555555555555</v>
      </c>
      <c r="M17" s="9">
        <v>0.028819444444444443</v>
      </c>
      <c r="N17" s="8">
        <f t="shared" si="3"/>
        <v>0.015486111111111107</v>
      </c>
      <c r="O17" s="9"/>
      <c r="P17" s="8">
        <f t="shared" si="1"/>
        <v>0.018958333333333327</v>
      </c>
      <c r="Q17" s="3"/>
    </row>
    <row r="18" spans="1:17" s="2" customFormat="1" ht="12">
      <c r="A18" s="3" t="s">
        <v>37</v>
      </c>
      <c r="B18" s="2" t="s">
        <v>40</v>
      </c>
      <c r="D18" s="6">
        <v>1</v>
      </c>
      <c r="E18" s="6">
        <v>1</v>
      </c>
      <c r="F18" s="6">
        <v>2</v>
      </c>
      <c r="G18" s="6">
        <v>2</v>
      </c>
      <c r="H18" s="6">
        <v>1</v>
      </c>
      <c r="I18" s="6">
        <v>0</v>
      </c>
      <c r="J18" s="6">
        <v>0</v>
      </c>
      <c r="K18" s="3">
        <f t="shared" si="0"/>
        <v>7</v>
      </c>
      <c r="L18" s="9">
        <v>0.03958333333333333</v>
      </c>
      <c r="M18" s="9">
        <v>0.024999999999999998</v>
      </c>
      <c r="N18" s="8">
        <f t="shared" si="3"/>
        <v>0.014583333333333334</v>
      </c>
      <c r="O18" s="9"/>
      <c r="P18" s="8">
        <f t="shared" si="1"/>
        <v>0.019444444444444445</v>
      </c>
      <c r="Q18" s="3"/>
    </row>
    <row r="19" spans="1:17" s="2" customFormat="1" ht="12">
      <c r="A19" s="3" t="s">
        <v>38</v>
      </c>
      <c r="B19" s="2" t="s">
        <v>41</v>
      </c>
      <c r="D19" s="6">
        <v>1</v>
      </c>
      <c r="E19" s="6">
        <v>1</v>
      </c>
      <c r="F19" s="6">
        <v>3</v>
      </c>
      <c r="G19" s="6">
        <v>3</v>
      </c>
      <c r="H19" s="6">
        <v>3</v>
      </c>
      <c r="I19" s="6">
        <v>1</v>
      </c>
      <c r="J19" s="6">
        <v>0</v>
      </c>
      <c r="K19" s="3">
        <f t="shared" si="0"/>
        <v>12</v>
      </c>
      <c r="L19" s="9">
        <v>0.018900462962962963</v>
      </c>
      <c r="M19" s="9">
        <v>0.007638888888888889</v>
      </c>
      <c r="N19" s="8">
        <f t="shared" si="3"/>
        <v>0.011261574074074073</v>
      </c>
      <c r="O19" s="9"/>
      <c r="P19" s="8">
        <f t="shared" si="1"/>
        <v>0.019594907407407408</v>
      </c>
      <c r="Q19" s="3"/>
    </row>
    <row r="20" spans="1:17" s="2" customFormat="1" ht="12">
      <c r="A20" s="3" t="s">
        <v>39</v>
      </c>
      <c r="B20" s="2" t="s">
        <v>42</v>
      </c>
      <c r="D20" s="6">
        <v>1</v>
      </c>
      <c r="E20" s="6">
        <v>1</v>
      </c>
      <c r="F20" s="6">
        <v>2</v>
      </c>
      <c r="G20" s="6">
        <v>3</v>
      </c>
      <c r="H20" s="6">
        <v>2</v>
      </c>
      <c r="I20" s="6">
        <v>2</v>
      </c>
      <c r="J20" s="6">
        <v>0</v>
      </c>
      <c r="K20" s="3">
        <f t="shared" si="0"/>
        <v>11</v>
      </c>
      <c r="L20" s="9">
        <v>0.032581018518518516</v>
      </c>
      <c r="M20" s="9">
        <v>0.02048611111111111</v>
      </c>
      <c r="N20" s="8">
        <f t="shared" si="3"/>
        <v>0.012094907407407405</v>
      </c>
      <c r="O20" s="9"/>
      <c r="P20" s="8">
        <f t="shared" si="1"/>
        <v>0.019733796296296294</v>
      </c>
      <c r="Q20" s="3"/>
    </row>
    <row r="21" spans="1:17" s="2" customFormat="1" ht="12">
      <c r="A21" s="3" t="s">
        <v>45</v>
      </c>
      <c r="B21" s="2" t="s">
        <v>43</v>
      </c>
      <c r="D21" s="6">
        <v>1</v>
      </c>
      <c r="E21" s="6">
        <v>1</v>
      </c>
      <c r="F21" s="6">
        <v>3</v>
      </c>
      <c r="G21" s="6">
        <v>3</v>
      </c>
      <c r="H21" s="6">
        <v>1</v>
      </c>
      <c r="I21" s="6">
        <v>1</v>
      </c>
      <c r="J21" s="6">
        <v>0</v>
      </c>
      <c r="K21" s="3">
        <f t="shared" si="0"/>
        <v>10</v>
      </c>
      <c r="L21" s="9">
        <v>0.02642361111111111</v>
      </c>
      <c r="M21" s="9">
        <v>0.013194444444444444</v>
      </c>
      <c r="N21" s="8">
        <f t="shared" si="3"/>
        <v>0.013229166666666665</v>
      </c>
      <c r="O21" s="9"/>
      <c r="P21" s="8">
        <f t="shared" si="1"/>
        <v>0.020173611111111107</v>
      </c>
      <c r="Q21" s="3"/>
    </row>
    <row r="22" spans="1:17" s="2" customFormat="1" ht="12">
      <c r="A22" s="3" t="s">
        <v>46</v>
      </c>
      <c r="B22" s="2" t="s">
        <v>44</v>
      </c>
      <c r="D22" s="6">
        <v>1</v>
      </c>
      <c r="E22" s="6">
        <v>1</v>
      </c>
      <c r="F22" s="6">
        <v>3</v>
      </c>
      <c r="G22" s="6">
        <v>2</v>
      </c>
      <c r="H22" s="6">
        <v>1</v>
      </c>
      <c r="I22" s="6">
        <v>0</v>
      </c>
      <c r="J22" s="6">
        <v>0</v>
      </c>
      <c r="K22" s="3">
        <f t="shared" si="0"/>
        <v>8</v>
      </c>
      <c r="L22" s="9">
        <v>0.03958333333333333</v>
      </c>
      <c r="M22" s="9">
        <v>0.024652777777777777</v>
      </c>
      <c r="N22" s="8">
        <f t="shared" si="3"/>
        <v>0.014930555555555555</v>
      </c>
      <c r="O22" s="9"/>
      <c r="P22" s="8">
        <f t="shared" si="1"/>
        <v>0.02048611111111111</v>
      </c>
      <c r="Q22" s="3"/>
    </row>
    <row r="23" spans="1:17" s="2" customFormat="1" ht="12">
      <c r="A23" s="3" t="s">
        <v>47</v>
      </c>
      <c r="B23" s="2" t="s">
        <v>49</v>
      </c>
      <c r="D23" s="6">
        <v>1</v>
      </c>
      <c r="E23" s="6">
        <v>1</v>
      </c>
      <c r="F23" s="6">
        <v>2</v>
      </c>
      <c r="G23" s="6">
        <v>3</v>
      </c>
      <c r="H23" s="6">
        <v>1</v>
      </c>
      <c r="I23" s="6">
        <v>1</v>
      </c>
      <c r="J23" s="6">
        <v>0</v>
      </c>
      <c r="K23" s="3">
        <f t="shared" si="0"/>
        <v>9</v>
      </c>
      <c r="L23" s="9">
        <v>0.038148148148148146</v>
      </c>
      <c r="M23" s="9">
        <v>0.02361111111111111</v>
      </c>
      <c r="N23" s="8">
        <f t="shared" si="3"/>
        <v>0.014537037037037036</v>
      </c>
      <c r="O23" s="9"/>
      <c r="P23" s="8">
        <f t="shared" si="1"/>
        <v>0.020787037037037034</v>
      </c>
      <c r="Q23" s="3"/>
    </row>
    <row r="24" spans="1:17" s="2" customFormat="1" ht="12">
      <c r="A24" s="3" t="s">
        <v>48</v>
      </c>
      <c r="B24" s="2" t="s">
        <v>50</v>
      </c>
      <c r="D24" s="6">
        <v>1</v>
      </c>
      <c r="E24" s="6">
        <v>1</v>
      </c>
      <c r="F24" s="6">
        <v>3</v>
      </c>
      <c r="G24" s="6">
        <v>3</v>
      </c>
      <c r="H24" s="6">
        <v>1</v>
      </c>
      <c r="I24" s="6">
        <v>1</v>
      </c>
      <c r="J24" s="6">
        <v>0</v>
      </c>
      <c r="K24" s="3">
        <f t="shared" si="0"/>
        <v>10</v>
      </c>
      <c r="L24" s="9">
        <v>0.017314814814814814</v>
      </c>
      <c r="M24" s="9">
        <v>0.02395833333333333</v>
      </c>
      <c r="N24" s="8">
        <v>0.014189814814814815</v>
      </c>
      <c r="O24" s="9"/>
      <c r="P24" s="8">
        <f t="shared" si="1"/>
        <v>0.02113425925925926</v>
      </c>
      <c r="Q24" s="3"/>
    </row>
    <row r="25" spans="1:17" s="2" customFormat="1" ht="12">
      <c r="A25" s="3" t="s">
        <v>65</v>
      </c>
      <c r="B25" s="2" t="s">
        <v>51</v>
      </c>
      <c r="D25" s="6">
        <v>1</v>
      </c>
      <c r="E25" s="6">
        <v>1</v>
      </c>
      <c r="F25" s="6">
        <v>3</v>
      </c>
      <c r="G25" s="6">
        <v>2</v>
      </c>
      <c r="H25" s="6">
        <v>2</v>
      </c>
      <c r="I25" s="6">
        <v>3</v>
      </c>
      <c r="J25" s="6">
        <v>0</v>
      </c>
      <c r="K25" s="3">
        <f t="shared" si="0"/>
        <v>12</v>
      </c>
      <c r="L25" s="9">
        <v>0.01564814814814815</v>
      </c>
      <c r="M25" s="9">
        <v>0.0024305555555555556</v>
      </c>
      <c r="N25" s="8">
        <f>L25-M25</f>
        <v>0.013217592592592595</v>
      </c>
      <c r="O25" s="9"/>
      <c r="P25" s="8">
        <f t="shared" si="1"/>
        <v>0.021550925925925928</v>
      </c>
      <c r="Q25" s="3"/>
    </row>
    <row r="26" spans="1:17" s="2" customFormat="1" ht="12">
      <c r="A26" s="3" t="s">
        <v>66</v>
      </c>
      <c r="B26" s="2" t="s">
        <v>52</v>
      </c>
      <c r="D26" s="6">
        <v>1</v>
      </c>
      <c r="E26" s="6">
        <v>0</v>
      </c>
      <c r="F26" s="6">
        <v>3</v>
      </c>
      <c r="G26" s="6">
        <v>3</v>
      </c>
      <c r="H26" s="6">
        <v>1</v>
      </c>
      <c r="I26" s="6">
        <v>1</v>
      </c>
      <c r="J26" s="6">
        <v>0</v>
      </c>
      <c r="K26" s="3">
        <f t="shared" si="0"/>
        <v>9</v>
      </c>
      <c r="L26" s="9">
        <v>0.038796296296296294</v>
      </c>
      <c r="M26" s="9">
        <v>0.022569444444444444</v>
      </c>
      <c r="N26" s="8">
        <f>L26-M26</f>
        <v>0.01622685185185185</v>
      </c>
      <c r="O26" s="9"/>
      <c r="P26" s="8">
        <f t="shared" si="1"/>
        <v>0.02247685185185185</v>
      </c>
      <c r="Q26" s="3"/>
    </row>
    <row r="27" spans="1:17" s="2" customFormat="1" ht="12">
      <c r="A27" s="3"/>
      <c r="D27" s="6"/>
      <c r="E27" s="6"/>
      <c r="F27" s="6"/>
      <c r="G27" s="6"/>
      <c r="H27" s="6"/>
      <c r="I27" s="6"/>
      <c r="J27" s="6"/>
      <c r="K27" s="3"/>
      <c r="L27" s="9"/>
      <c r="M27" s="9"/>
      <c r="N27" s="8"/>
      <c r="O27" s="9"/>
      <c r="P27" s="8"/>
      <c r="Q27" s="3"/>
    </row>
    <row r="28" spans="1:17" s="2" customFormat="1" ht="12">
      <c r="A28" s="13" t="s">
        <v>53</v>
      </c>
      <c r="D28" s="6"/>
      <c r="E28" s="6"/>
      <c r="F28" s="6"/>
      <c r="G28" s="6"/>
      <c r="H28" s="6"/>
      <c r="I28" s="6"/>
      <c r="J28" s="6"/>
      <c r="K28" s="3"/>
      <c r="L28" s="9"/>
      <c r="M28" s="9"/>
      <c r="N28" s="8"/>
      <c r="O28" s="9"/>
      <c r="P28" s="8"/>
      <c r="Q28" s="3"/>
    </row>
    <row r="29" spans="1:17" s="2" customFormat="1" ht="12">
      <c r="A29" s="3" t="s">
        <v>11</v>
      </c>
      <c r="B29" s="2" t="s">
        <v>0</v>
      </c>
      <c r="D29" s="6" t="s">
        <v>1</v>
      </c>
      <c r="E29" s="6" t="s">
        <v>2</v>
      </c>
      <c r="F29" s="6" t="s">
        <v>3</v>
      </c>
      <c r="G29" s="6" t="s">
        <v>4</v>
      </c>
      <c r="H29" s="6" t="s">
        <v>5</v>
      </c>
      <c r="I29" s="6" t="s">
        <v>6</v>
      </c>
      <c r="J29" s="6" t="s">
        <v>24</v>
      </c>
      <c r="K29" s="3" t="s">
        <v>7</v>
      </c>
      <c r="L29" s="9" t="s">
        <v>16</v>
      </c>
      <c r="M29" s="9" t="s">
        <v>15</v>
      </c>
      <c r="N29" s="8" t="s">
        <v>13</v>
      </c>
      <c r="O29" s="9" t="s">
        <v>8</v>
      </c>
      <c r="P29" s="8" t="s">
        <v>9</v>
      </c>
      <c r="Q29" s="3"/>
    </row>
    <row r="30" spans="1:17" s="2" customFormat="1" ht="12">
      <c r="A30" s="3"/>
      <c r="D30" s="6"/>
      <c r="E30" s="6"/>
      <c r="F30" s="6"/>
      <c r="G30" s="6"/>
      <c r="H30" s="6"/>
      <c r="I30" s="6"/>
      <c r="J30" s="6"/>
      <c r="K30" s="3"/>
      <c r="L30" s="9"/>
      <c r="M30" s="9"/>
      <c r="N30" s="8"/>
      <c r="O30" s="9"/>
      <c r="P30" s="8"/>
      <c r="Q30" s="3"/>
    </row>
    <row r="31" spans="1:17" s="2" customFormat="1" ht="12">
      <c r="A31" s="3" t="s">
        <v>10</v>
      </c>
      <c r="B31" s="2" t="s">
        <v>54</v>
      </c>
      <c r="D31" s="6">
        <v>1</v>
      </c>
      <c r="E31" s="6">
        <v>0</v>
      </c>
      <c r="F31" s="6">
        <v>2</v>
      </c>
      <c r="G31" s="6">
        <v>1</v>
      </c>
      <c r="H31" s="6">
        <v>1</v>
      </c>
      <c r="I31" s="6">
        <v>0</v>
      </c>
      <c r="J31" s="6">
        <v>0</v>
      </c>
      <c r="K31" s="3">
        <f aca="true" t="shared" si="4" ref="K31:K39">SUM(D31:J31)</f>
        <v>5</v>
      </c>
      <c r="L31" s="9">
        <v>0.02642361111111111</v>
      </c>
      <c r="M31" s="9">
        <v>0.014583333333333332</v>
      </c>
      <c r="N31" s="8">
        <f aca="true" t="shared" si="5" ref="N31:N39">L31-M31</f>
        <v>0.011840277777777778</v>
      </c>
      <c r="O31" s="9"/>
      <c r="P31" s="8">
        <f aca="true" t="shared" si="6" ref="P31:P39">N31+TIME(0,K31,0)-O31</f>
        <v>0.0153125</v>
      </c>
      <c r="Q31" s="3"/>
    </row>
    <row r="32" spans="1:17" s="2" customFormat="1" ht="12">
      <c r="A32" s="3" t="s">
        <v>12</v>
      </c>
      <c r="B32" s="2" t="s">
        <v>55</v>
      </c>
      <c r="D32" s="6">
        <v>1</v>
      </c>
      <c r="E32" s="6">
        <v>0</v>
      </c>
      <c r="F32" s="6">
        <v>2</v>
      </c>
      <c r="G32" s="6">
        <v>1</v>
      </c>
      <c r="H32" s="6">
        <v>3</v>
      </c>
      <c r="I32" s="6">
        <v>0</v>
      </c>
      <c r="J32" s="6">
        <v>0</v>
      </c>
      <c r="K32" s="3">
        <f t="shared" si="4"/>
        <v>7</v>
      </c>
      <c r="L32" s="9">
        <v>0.0140625</v>
      </c>
      <c r="M32" s="9">
        <v>0.0031249999999999997</v>
      </c>
      <c r="N32" s="8">
        <f t="shared" si="5"/>
        <v>0.010937500000000001</v>
      </c>
      <c r="O32" s="9"/>
      <c r="P32" s="8">
        <f t="shared" si="6"/>
        <v>0.01579861111111111</v>
      </c>
      <c r="Q32" s="3"/>
    </row>
    <row r="33" spans="1:17" s="2" customFormat="1" ht="12">
      <c r="A33" s="3" t="s">
        <v>14</v>
      </c>
      <c r="B33" s="2" t="s">
        <v>56</v>
      </c>
      <c r="D33" s="6">
        <v>0</v>
      </c>
      <c r="E33" s="6">
        <v>0</v>
      </c>
      <c r="F33" s="6">
        <v>2</v>
      </c>
      <c r="G33" s="6">
        <v>2</v>
      </c>
      <c r="H33" s="6">
        <v>1</v>
      </c>
      <c r="I33" s="6">
        <v>3</v>
      </c>
      <c r="J33" s="6">
        <v>0</v>
      </c>
      <c r="K33" s="3">
        <f t="shared" si="4"/>
        <v>8</v>
      </c>
      <c r="L33" s="9">
        <v>0.013541666666666667</v>
      </c>
      <c r="M33" s="9">
        <v>0.002777777777777778</v>
      </c>
      <c r="N33" s="8">
        <f t="shared" si="5"/>
        <v>0.010763888888888889</v>
      </c>
      <c r="O33" s="9"/>
      <c r="P33" s="8">
        <f t="shared" si="6"/>
        <v>0.016319444444444445</v>
      </c>
      <c r="Q33" s="3"/>
    </row>
    <row r="34" spans="1:17" s="2" customFormat="1" ht="12">
      <c r="A34" s="3" t="s">
        <v>26</v>
      </c>
      <c r="B34" s="2" t="s">
        <v>57</v>
      </c>
      <c r="D34" s="6">
        <v>0</v>
      </c>
      <c r="E34" s="6">
        <v>1</v>
      </c>
      <c r="F34" s="6">
        <v>1</v>
      </c>
      <c r="G34" s="6">
        <v>1</v>
      </c>
      <c r="H34" s="6">
        <v>1</v>
      </c>
      <c r="I34" s="6">
        <v>4</v>
      </c>
      <c r="J34" s="6">
        <v>0</v>
      </c>
      <c r="K34" s="3">
        <f t="shared" si="4"/>
        <v>8</v>
      </c>
      <c r="L34" s="9">
        <v>0.015740740740740743</v>
      </c>
      <c r="M34" s="9">
        <v>0.004166666666666667</v>
      </c>
      <c r="N34" s="8">
        <f t="shared" si="5"/>
        <v>0.011574074074074077</v>
      </c>
      <c r="O34" s="9"/>
      <c r="P34" s="8">
        <f t="shared" si="6"/>
        <v>0.017129629629629634</v>
      </c>
      <c r="Q34" s="3"/>
    </row>
    <row r="35" spans="1:17" s="2" customFormat="1" ht="12">
      <c r="A35" s="3" t="s">
        <v>27</v>
      </c>
      <c r="B35" s="2" t="s">
        <v>58</v>
      </c>
      <c r="D35" s="6">
        <v>1</v>
      </c>
      <c r="E35" s="6">
        <v>1</v>
      </c>
      <c r="F35" s="6">
        <v>2</v>
      </c>
      <c r="G35" s="6">
        <v>3</v>
      </c>
      <c r="H35" s="6">
        <v>1</v>
      </c>
      <c r="I35" s="6">
        <v>2</v>
      </c>
      <c r="J35" s="6">
        <v>2</v>
      </c>
      <c r="K35" s="3">
        <f t="shared" si="4"/>
        <v>12</v>
      </c>
      <c r="L35" s="9">
        <v>0.01085648148148148</v>
      </c>
      <c r="M35" s="9">
        <v>0.001736111111111111</v>
      </c>
      <c r="N35" s="8">
        <f t="shared" si="5"/>
        <v>0.009120370370370369</v>
      </c>
      <c r="O35" s="9"/>
      <c r="P35" s="8">
        <f t="shared" si="6"/>
        <v>0.0174537037037037</v>
      </c>
      <c r="Q35" s="3"/>
    </row>
    <row r="36" spans="1:17" s="2" customFormat="1" ht="12">
      <c r="A36" s="3" t="s">
        <v>28</v>
      </c>
      <c r="B36" s="2" t="s">
        <v>59</v>
      </c>
      <c r="D36" s="6">
        <v>0</v>
      </c>
      <c r="E36" s="6">
        <v>1</v>
      </c>
      <c r="F36" s="6">
        <v>2</v>
      </c>
      <c r="G36" s="6">
        <v>3</v>
      </c>
      <c r="H36" s="6">
        <v>3</v>
      </c>
      <c r="I36" s="6">
        <v>1</v>
      </c>
      <c r="J36" s="6">
        <v>0</v>
      </c>
      <c r="K36" s="3">
        <f t="shared" si="4"/>
        <v>10</v>
      </c>
      <c r="L36" s="9">
        <v>0.021909722222222223</v>
      </c>
      <c r="M36" s="9">
        <v>0.01076388888888889</v>
      </c>
      <c r="N36" s="8">
        <f t="shared" si="5"/>
        <v>0.011145833333333332</v>
      </c>
      <c r="O36" s="9"/>
      <c r="P36" s="8">
        <f t="shared" si="6"/>
        <v>0.018090277777777775</v>
      </c>
      <c r="Q36" s="3"/>
    </row>
    <row r="37" spans="1:17" s="2" customFormat="1" ht="12">
      <c r="A37" s="3" t="s">
        <v>29</v>
      </c>
      <c r="B37" s="2" t="s">
        <v>60</v>
      </c>
      <c r="D37" s="6">
        <v>1</v>
      </c>
      <c r="E37" s="6">
        <v>1</v>
      </c>
      <c r="F37" s="6">
        <v>1</v>
      </c>
      <c r="G37" s="6">
        <v>2</v>
      </c>
      <c r="H37" s="6">
        <v>3</v>
      </c>
      <c r="I37" s="6">
        <v>0</v>
      </c>
      <c r="J37" s="6">
        <v>2</v>
      </c>
      <c r="K37" s="3">
        <f t="shared" si="4"/>
        <v>10</v>
      </c>
      <c r="L37" s="9">
        <v>0.027245370370370368</v>
      </c>
      <c r="M37" s="9">
        <v>0.015625</v>
      </c>
      <c r="N37" s="8">
        <f t="shared" si="5"/>
        <v>0.011620370370370368</v>
      </c>
      <c r="O37" s="9"/>
      <c r="P37" s="8">
        <f t="shared" si="6"/>
        <v>0.018564814814814812</v>
      </c>
      <c r="Q37" s="3"/>
    </row>
    <row r="38" spans="1:17" s="2" customFormat="1" ht="12">
      <c r="A38" s="3" t="s">
        <v>30</v>
      </c>
      <c r="B38" s="2" t="s">
        <v>61</v>
      </c>
      <c r="D38" s="6">
        <v>1</v>
      </c>
      <c r="E38" s="6">
        <v>0</v>
      </c>
      <c r="F38" s="6">
        <v>1</v>
      </c>
      <c r="G38" s="6">
        <v>1</v>
      </c>
      <c r="H38" s="6">
        <v>3</v>
      </c>
      <c r="I38" s="6">
        <v>0</v>
      </c>
      <c r="J38" s="6">
        <v>0</v>
      </c>
      <c r="K38" s="3">
        <f t="shared" si="4"/>
        <v>6</v>
      </c>
      <c r="L38" s="9">
        <v>0.04325231481481481</v>
      </c>
      <c r="M38" s="9">
        <v>0.026736111111111113</v>
      </c>
      <c r="N38" s="8">
        <f t="shared" si="5"/>
        <v>0.0165162037037037</v>
      </c>
      <c r="O38" s="9"/>
      <c r="P38" s="8">
        <f t="shared" si="6"/>
        <v>0.020682870370370365</v>
      </c>
      <c r="Q38" s="3"/>
    </row>
    <row r="39" spans="1:17" s="2" customFormat="1" ht="12">
      <c r="A39" s="3" t="s">
        <v>31</v>
      </c>
      <c r="B39" s="2" t="s">
        <v>62</v>
      </c>
      <c r="D39" s="6">
        <v>1</v>
      </c>
      <c r="E39" s="6">
        <v>1</v>
      </c>
      <c r="F39" s="6">
        <v>1</v>
      </c>
      <c r="G39" s="6">
        <v>3</v>
      </c>
      <c r="H39" s="6">
        <v>3</v>
      </c>
      <c r="I39" s="6">
        <v>2</v>
      </c>
      <c r="J39" s="6">
        <v>0</v>
      </c>
      <c r="K39" s="3">
        <f t="shared" si="4"/>
        <v>11</v>
      </c>
      <c r="L39" s="9">
        <v>0.043773148148148144</v>
      </c>
      <c r="M39" s="9">
        <v>0.029861111111111113</v>
      </c>
      <c r="N39" s="8">
        <f t="shared" si="5"/>
        <v>0.013912037037037032</v>
      </c>
      <c r="O39" s="9"/>
      <c r="P39" s="8">
        <f t="shared" si="6"/>
        <v>0.02155092592592592</v>
      </c>
      <c r="Q39" s="3"/>
    </row>
    <row r="40" spans="1:17" s="2" customFormat="1" ht="12">
      <c r="A40" s="3"/>
      <c r="D40" s="6"/>
      <c r="E40" s="6"/>
      <c r="F40" s="6"/>
      <c r="G40" s="6"/>
      <c r="H40" s="6"/>
      <c r="I40" s="6"/>
      <c r="J40" s="6"/>
      <c r="K40" s="3"/>
      <c r="L40" s="9"/>
      <c r="M40" s="9"/>
      <c r="N40" s="8"/>
      <c r="O40" s="9"/>
      <c r="P40" s="8"/>
      <c r="Q40" s="3"/>
    </row>
    <row r="41" spans="1:17" s="2" customFormat="1" ht="12">
      <c r="A41" s="3"/>
      <c r="D41" s="6"/>
      <c r="E41" s="6"/>
      <c r="F41" s="6"/>
      <c r="G41" s="6"/>
      <c r="H41" s="6"/>
      <c r="I41" s="6"/>
      <c r="J41" s="6"/>
      <c r="K41" s="3"/>
      <c r="L41" s="9"/>
      <c r="M41" s="9"/>
      <c r="N41" s="8"/>
      <c r="O41" s="9"/>
      <c r="P41" s="8"/>
      <c r="Q41" s="3"/>
    </row>
    <row r="42" spans="1:17" ht="12.75">
      <c r="A42" s="3"/>
      <c r="B42" s="2"/>
      <c r="C42" s="2"/>
      <c r="D42" s="6"/>
      <c r="E42" s="6"/>
      <c r="F42" s="6"/>
      <c r="G42" s="6"/>
      <c r="H42" s="6"/>
      <c r="I42" s="6"/>
      <c r="J42" s="6"/>
      <c r="K42" s="3"/>
      <c r="L42" s="9"/>
      <c r="M42" s="9"/>
      <c r="N42" s="8"/>
      <c r="O42" s="9"/>
      <c r="P42" s="8"/>
      <c r="Q42" s="4"/>
    </row>
    <row r="43" spans="1:17" ht="12.75">
      <c r="A43" s="13" t="s">
        <v>67</v>
      </c>
      <c r="B43" s="2"/>
      <c r="C43" s="2"/>
      <c r="D43" s="6"/>
      <c r="E43" s="6"/>
      <c r="F43" s="6"/>
      <c r="G43" s="6"/>
      <c r="H43" s="6"/>
      <c r="I43" s="6"/>
      <c r="J43" s="6"/>
      <c r="K43" s="3"/>
      <c r="L43" s="9"/>
      <c r="M43" s="9"/>
      <c r="N43" s="8"/>
      <c r="O43" s="9"/>
      <c r="P43" s="8"/>
      <c r="Q43" s="2"/>
    </row>
    <row r="44" spans="1:17" ht="12.75">
      <c r="A44" s="3" t="s">
        <v>11</v>
      </c>
      <c r="B44" s="2" t="s">
        <v>0</v>
      </c>
      <c r="C44" s="2"/>
      <c r="D44" s="6" t="s">
        <v>1</v>
      </c>
      <c r="E44" s="6" t="s">
        <v>2</v>
      </c>
      <c r="F44" s="6" t="s">
        <v>3</v>
      </c>
      <c r="G44" s="6" t="s">
        <v>4</v>
      </c>
      <c r="H44" s="6" t="s">
        <v>5</v>
      </c>
      <c r="I44" s="6" t="s">
        <v>6</v>
      </c>
      <c r="J44" s="6" t="s">
        <v>24</v>
      </c>
      <c r="K44" s="3" t="s">
        <v>7</v>
      </c>
      <c r="L44" s="9" t="s">
        <v>16</v>
      </c>
      <c r="M44" s="9" t="s">
        <v>15</v>
      </c>
      <c r="N44" s="8" t="s">
        <v>13</v>
      </c>
      <c r="O44" s="9" t="s">
        <v>8</v>
      </c>
      <c r="P44" s="8" t="s">
        <v>9</v>
      </c>
      <c r="Q44" s="2"/>
    </row>
    <row r="45" spans="1:17" ht="12.75">
      <c r="A45" s="3"/>
      <c r="B45" s="2"/>
      <c r="C45" s="2"/>
      <c r="D45" s="6"/>
      <c r="E45" s="6"/>
      <c r="F45" s="6"/>
      <c r="G45" s="6"/>
      <c r="H45" s="6"/>
      <c r="I45" s="6"/>
      <c r="J45" s="6"/>
      <c r="K45" s="3"/>
      <c r="L45" s="9"/>
      <c r="M45" s="9"/>
      <c r="N45" s="8"/>
      <c r="O45" s="9"/>
      <c r="P45" s="8"/>
      <c r="Q45" s="4"/>
    </row>
    <row r="46" spans="1:17" ht="12.75">
      <c r="A46" s="3" t="s">
        <v>10</v>
      </c>
      <c r="B46" s="2" t="s">
        <v>68</v>
      </c>
      <c r="C46" s="2"/>
      <c r="D46" s="6">
        <v>0</v>
      </c>
      <c r="E46" s="6">
        <v>0</v>
      </c>
      <c r="F46" s="6">
        <v>1</v>
      </c>
      <c r="G46" s="6">
        <v>0</v>
      </c>
      <c r="H46" s="6">
        <v>1</v>
      </c>
      <c r="I46" s="6">
        <v>0</v>
      </c>
      <c r="J46" s="6">
        <v>0</v>
      </c>
      <c r="K46" s="3">
        <f aca="true" t="shared" si="7" ref="K46:K60">SUM(D46:J46)</f>
        <v>2</v>
      </c>
      <c r="L46" s="9">
        <v>0.0372337962962963</v>
      </c>
      <c r="M46" s="9">
        <v>0.027083333333333334</v>
      </c>
      <c r="N46" s="8">
        <f>L46-M46</f>
        <v>0.010150462962962965</v>
      </c>
      <c r="O46" s="9"/>
      <c r="P46" s="8">
        <f aca="true" t="shared" si="8" ref="P46:P60">N46+TIME(0,K46,0)-O46</f>
        <v>0.011539351851851854</v>
      </c>
      <c r="Q46" s="3"/>
    </row>
    <row r="47" spans="1:17" ht="12.75">
      <c r="A47" s="3" t="s">
        <v>12</v>
      </c>
      <c r="B47" s="2" t="s">
        <v>69</v>
      </c>
      <c r="C47" s="2"/>
      <c r="D47" s="6">
        <v>1</v>
      </c>
      <c r="E47" s="6">
        <v>1</v>
      </c>
      <c r="F47" s="6">
        <v>1</v>
      </c>
      <c r="G47" s="6">
        <v>2</v>
      </c>
      <c r="H47" s="6">
        <v>0</v>
      </c>
      <c r="I47" s="6">
        <v>0</v>
      </c>
      <c r="J47" s="6">
        <v>0</v>
      </c>
      <c r="K47" s="3">
        <f t="shared" si="7"/>
        <v>5</v>
      </c>
      <c r="L47" s="9">
        <v>0.02153935185185185</v>
      </c>
      <c r="M47" s="9">
        <v>0.010416666666666666</v>
      </c>
      <c r="N47" s="8">
        <f>L47-M47</f>
        <v>0.011122685185185185</v>
      </c>
      <c r="O47" s="9"/>
      <c r="P47" s="8">
        <f t="shared" si="8"/>
        <v>0.014594907407407407</v>
      </c>
      <c r="Q47" s="3"/>
    </row>
    <row r="48" spans="1:17" ht="12.75">
      <c r="A48" s="3" t="s">
        <v>14</v>
      </c>
      <c r="B48" s="2" t="s">
        <v>70</v>
      </c>
      <c r="C48" s="2"/>
      <c r="D48" s="6">
        <v>1</v>
      </c>
      <c r="E48" s="6">
        <v>0</v>
      </c>
      <c r="F48" s="6">
        <v>2</v>
      </c>
      <c r="G48" s="6">
        <v>2</v>
      </c>
      <c r="H48" s="6">
        <v>2</v>
      </c>
      <c r="I48" s="6">
        <v>0</v>
      </c>
      <c r="J48" s="6">
        <v>0</v>
      </c>
      <c r="K48" s="3">
        <f t="shared" si="7"/>
        <v>7</v>
      </c>
      <c r="L48" s="9">
        <v>0.027488425925925927</v>
      </c>
      <c r="M48" s="9">
        <v>0.017013888888888887</v>
      </c>
      <c r="N48" s="8">
        <f aca="true" t="shared" si="9" ref="N48:N60">L48-M48</f>
        <v>0.01047453703703704</v>
      </c>
      <c r="O48" s="9"/>
      <c r="P48" s="8">
        <f t="shared" si="8"/>
        <v>0.01533564814814815</v>
      </c>
      <c r="Q48" s="3"/>
    </row>
    <row r="49" spans="1:17" ht="12.75">
      <c r="A49" s="3" t="s">
        <v>26</v>
      </c>
      <c r="B49" s="2" t="s">
        <v>71</v>
      </c>
      <c r="C49" s="2"/>
      <c r="D49" s="6">
        <v>1</v>
      </c>
      <c r="E49" s="6">
        <v>1</v>
      </c>
      <c r="F49" s="6">
        <v>1</v>
      </c>
      <c r="G49" s="6">
        <v>2</v>
      </c>
      <c r="H49" s="6">
        <v>1</v>
      </c>
      <c r="I49" s="6">
        <v>1</v>
      </c>
      <c r="J49" s="6">
        <v>0</v>
      </c>
      <c r="K49" s="3">
        <f t="shared" si="7"/>
        <v>7</v>
      </c>
      <c r="L49" s="9">
        <v>0.017777777777777778</v>
      </c>
      <c r="M49" s="9">
        <v>0.005902777777777778</v>
      </c>
      <c r="N49" s="8">
        <f t="shared" si="9"/>
        <v>0.011875</v>
      </c>
      <c r="O49" s="9"/>
      <c r="P49" s="8">
        <f t="shared" si="8"/>
        <v>0.01673611111111111</v>
      </c>
      <c r="Q49" s="4"/>
    </row>
    <row r="50" spans="1:17" ht="12.75">
      <c r="A50" s="3" t="s">
        <v>27</v>
      </c>
      <c r="B50" s="2" t="s">
        <v>72</v>
      </c>
      <c r="C50" s="2"/>
      <c r="D50" s="6">
        <v>1</v>
      </c>
      <c r="E50" s="6">
        <v>1</v>
      </c>
      <c r="F50" s="6">
        <v>2</v>
      </c>
      <c r="G50" s="6">
        <v>2</v>
      </c>
      <c r="H50" s="6">
        <v>2</v>
      </c>
      <c r="I50" s="6">
        <v>0</v>
      </c>
      <c r="J50" s="6">
        <v>2</v>
      </c>
      <c r="K50" s="3">
        <f t="shared" si="7"/>
        <v>10</v>
      </c>
      <c r="L50" s="9">
        <v>0.027546296296296294</v>
      </c>
      <c r="M50" s="9">
        <v>0.016319444444444445</v>
      </c>
      <c r="N50" s="8">
        <f t="shared" si="9"/>
        <v>0.011226851851851849</v>
      </c>
      <c r="O50" s="9"/>
      <c r="P50" s="8">
        <f t="shared" si="8"/>
        <v>0.018171296296296293</v>
      </c>
      <c r="Q50" s="2"/>
    </row>
    <row r="51" spans="1:17" ht="12.75">
      <c r="A51" s="3" t="s">
        <v>28</v>
      </c>
      <c r="B51" s="2" t="s">
        <v>73</v>
      </c>
      <c r="C51" s="2"/>
      <c r="D51" s="6">
        <v>1</v>
      </c>
      <c r="E51" s="6">
        <v>1</v>
      </c>
      <c r="F51" s="6">
        <v>3</v>
      </c>
      <c r="G51" s="6">
        <v>1</v>
      </c>
      <c r="H51" s="6">
        <v>1</v>
      </c>
      <c r="I51" s="6">
        <v>1</v>
      </c>
      <c r="J51" s="6">
        <v>0</v>
      </c>
      <c r="K51" s="3">
        <f t="shared" si="7"/>
        <v>8</v>
      </c>
      <c r="L51" s="9">
        <v>0.01615740740740741</v>
      </c>
      <c r="M51" s="9">
        <v>0.003472222222222222</v>
      </c>
      <c r="N51" s="8">
        <f t="shared" si="9"/>
        <v>0.012685185185185186</v>
      </c>
      <c r="O51" s="9"/>
      <c r="P51" s="8">
        <f t="shared" si="8"/>
        <v>0.01824074074074074</v>
      </c>
      <c r="Q51" s="2"/>
    </row>
    <row r="52" spans="1:17" ht="12.75">
      <c r="A52" s="3" t="s">
        <v>29</v>
      </c>
      <c r="B52" s="2" t="s">
        <v>74</v>
      </c>
      <c r="C52" s="2"/>
      <c r="D52" s="6">
        <v>1</v>
      </c>
      <c r="E52" s="6">
        <v>1</v>
      </c>
      <c r="F52" s="6">
        <v>3</v>
      </c>
      <c r="G52" s="6">
        <v>2</v>
      </c>
      <c r="H52" s="6">
        <v>2</v>
      </c>
      <c r="I52" s="6">
        <v>1</v>
      </c>
      <c r="J52" s="6">
        <v>0</v>
      </c>
      <c r="K52" s="3">
        <f t="shared" si="7"/>
        <v>10</v>
      </c>
      <c r="L52" s="9">
        <v>0.018252314814814815</v>
      </c>
      <c r="M52" s="9">
        <v>0.005555555555555556</v>
      </c>
      <c r="N52" s="8">
        <f t="shared" si="9"/>
        <v>0.012696759259259258</v>
      </c>
      <c r="O52" s="9"/>
      <c r="P52" s="8">
        <f t="shared" si="8"/>
        <v>0.019641203703703702</v>
      </c>
      <c r="Q52" s="4"/>
    </row>
    <row r="53" spans="1:17" ht="12.75">
      <c r="A53" s="3" t="s">
        <v>30</v>
      </c>
      <c r="B53" s="2" t="s">
        <v>75</v>
      </c>
      <c r="C53" s="2"/>
      <c r="D53" s="6">
        <v>1</v>
      </c>
      <c r="E53" s="6">
        <v>1</v>
      </c>
      <c r="F53" s="6">
        <v>1</v>
      </c>
      <c r="G53" s="6">
        <v>2</v>
      </c>
      <c r="H53" s="6">
        <v>3</v>
      </c>
      <c r="I53" s="6">
        <v>0</v>
      </c>
      <c r="J53" s="6">
        <v>0</v>
      </c>
      <c r="K53" s="3">
        <f t="shared" si="7"/>
        <v>8</v>
      </c>
      <c r="L53" s="9">
        <v>0.024027777777777776</v>
      </c>
      <c r="M53" s="9">
        <v>0.009375</v>
      </c>
      <c r="N53" s="8">
        <f t="shared" si="9"/>
        <v>0.014652777777777777</v>
      </c>
      <c r="O53" s="9"/>
      <c r="P53" s="8">
        <f t="shared" si="8"/>
        <v>0.02020833333333333</v>
      </c>
      <c r="Q53" s="3"/>
    </row>
    <row r="54" spans="1:17" ht="12.75">
      <c r="A54" s="3" t="s">
        <v>31</v>
      </c>
      <c r="B54" s="2" t="s">
        <v>76</v>
      </c>
      <c r="C54" s="2"/>
      <c r="D54" s="6">
        <v>1</v>
      </c>
      <c r="E54" s="6">
        <v>1</v>
      </c>
      <c r="F54" s="6">
        <v>1</v>
      </c>
      <c r="G54" s="6">
        <v>2</v>
      </c>
      <c r="H54" s="6">
        <v>0</v>
      </c>
      <c r="I54" s="6">
        <v>1</v>
      </c>
      <c r="J54" s="6">
        <v>0</v>
      </c>
      <c r="K54" s="3">
        <f t="shared" si="7"/>
        <v>6</v>
      </c>
      <c r="L54" s="9">
        <v>0.046481481481481485</v>
      </c>
      <c r="M54" s="9">
        <v>0.030208333333333334</v>
      </c>
      <c r="N54" s="8">
        <f t="shared" si="9"/>
        <v>0.01627314814814815</v>
      </c>
      <c r="O54" s="9"/>
      <c r="P54" s="8">
        <f t="shared" si="8"/>
        <v>0.020439814814814817</v>
      </c>
      <c r="Q54" s="3"/>
    </row>
    <row r="55" spans="1:17" ht="12.75">
      <c r="A55" s="3" t="s">
        <v>35</v>
      </c>
      <c r="B55" s="2" t="s">
        <v>77</v>
      </c>
      <c r="C55" s="2"/>
      <c r="D55" s="6">
        <v>1</v>
      </c>
      <c r="E55" s="6">
        <v>0</v>
      </c>
      <c r="F55" s="6">
        <v>3</v>
      </c>
      <c r="G55" s="6">
        <v>2</v>
      </c>
      <c r="H55" s="6">
        <v>1</v>
      </c>
      <c r="I55" s="6">
        <v>1</v>
      </c>
      <c r="J55" s="6">
        <v>0</v>
      </c>
      <c r="K55" s="3">
        <f t="shared" si="7"/>
        <v>8</v>
      </c>
      <c r="L55" s="9">
        <v>0.015740740740740743</v>
      </c>
      <c r="M55" s="9">
        <v>0.00034722222222222224</v>
      </c>
      <c r="N55" s="8">
        <f t="shared" si="9"/>
        <v>0.01539351851851852</v>
      </c>
      <c r="O55" s="9"/>
      <c r="P55" s="8">
        <f t="shared" si="8"/>
        <v>0.020949074074074075</v>
      </c>
      <c r="Q55" s="3"/>
    </row>
    <row r="56" spans="1:17" ht="12.75">
      <c r="A56" s="3" t="s">
        <v>36</v>
      </c>
      <c r="B56" s="2" t="s">
        <v>78</v>
      </c>
      <c r="C56" s="2"/>
      <c r="D56" s="6">
        <v>1</v>
      </c>
      <c r="E56" s="6">
        <v>1</v>
      </c>
      <c r="F56" s="6">
        <v>3</v>
      </c>
      <c r="G56" s="6">
        <v>3</v>
      </c>
      <c r="H56" s="6">
        <v>1</v>
      </c>
      <c r="I56" s="6">
        <v>0</v>
      </c>
      <c r="J56" s="6">
        <v>2</v>
      </c>
      <c r="K56" s="3">
        <f t="shared" si="7"/>
        <v>11</v>
      </c>
      <c r="L56" s="9">
        <v>0.02642361111111111</v>
      </c>
      <c r="M56" s="9">
        <v>0.012847222222222223</v>
      </c>
      <c r="N56" s="8">
        <f t="shared" si="9"/>
        <v>0.013576388888888886</v>
      </c>
      <c r="O56" s="9"/>
      <c r="P56" s="8">
        <f t="shared" si="8"/>
        <v>0.021215277777777774</v>
      </c>
      <c r="Q56" s="4"/>
    </row>
    <row r="57" spans="1:17" ht="12.75">
      <c r="A57" s="3" t="s">
        <v>37</v>
      </c>
      <c r="B57" s="2" t="s">
        <v>79</v>
      </c>
      <c r="C57" s="2"/>
      <c r="D57" s="6">
        <v>1</v>
      </c>
      <c r="E57" s="6">
        <v>0</v>
      </c>
      <c r="F57" s="6">
        <v>2</v>
      </c>
      <c r="G57" s="6">
        <v>3</v>
      </c>
      <c r="H57" s="6">
        <v>1</v>
      </c>
      <c r="I57" s="6">
        <v>2</v>
      </c>
      <c r="J57" s="6">
        <v>2</v>
      </c>
      <c r="K57" s="3">
        <f t="shared" si="7"/>
        <v>11</v>
      </c>
      <c r="L57" s="9">
        <v>0.04189814814814815</v>
      </c>
      <c r="M57" s="9">
        <v>0.028125</v>
      </c>
      <c r="N57" s="8">
        <f t="shared" si="9"/>
        <v>0.013773148148148149</v>
      </c>
      <c r="O57" s="9"/>
      <c r="P57" s="8">
        <f t="shared" si="8"/>
        <v>0.02141203703703704</v>
      </c>
      <c r="Q57" s="2"/>
    </row>
    <row r="58" spans="1:17" ht="12.75">
      <c r="A58" s="3" t="s">
        <v>38</v>
      </c>
      <c r="B58" s="2" t="s">
        <v>80</v>
      </c>
      <c r="C58" s="2"/>
      <c r="D58" s="6">
        <v>1</v>
      </c>
      <c r="E58" s="6">
        <v>0</v>
      </c>
      <c r="F58" s="6">
        <v>2</v>
      </c>
      <c r="G58" s="6">
        <v>3</v>
      </c>
      <c r="H58" s="6">
        <v>1</v>
      </c>
      <c r="I58" s="6">
        <v>2</v>
      </c>
      <c r="J58" s="6">
        <v>2</v>
      </c>
      <c r="K58" s="3">
        <f t="shared" si="7"/>
        <v>11</v>
      </c>
      <c r="L58" s="9">
        <v>0.04189814814814815</v>
      </c>
      <c r="M58" s="9">
        <v>0.027777777777777776</v>
      </c>
      <c r="N58" s="8">
        <f t="shared" si="9"/>
        <v>0.014120370370370373</v>
      </c>
      <c r="O58" s="9"/>
      <c r="P58" s="8">
        <f t="shared" si="8"/>
        <v>0.021759259259259263</v>
      </c>
      <c r="Q58" s="4"/>
    </row>
    <row r="59" spans="1:17" ht="12.75">
      <c r="A59" s="3" t="s">
        <v>39</v>
      </c>
      <c r="B59" s="2" t="s">
        <v>81</v>
      </c>
      <c r="C59" s="2"/>
      <c r="D59" s="6">
        <v>1</v>
      </c>
      <c r="E59" s="6">
        <v>0</v>
      </c>
      <c r="F59" s="6">
        <v>3</v>
      </c>
      <c r="G59" s="6">
        <v>1</v>
      </c>
      <c r="H59" s="6">
        <v>2</v>
      </c>
      <c r="I59" s="6">
        <v>3</v>
      </c>
      <c r="J59" s="6">
        <v>2</v>
      </c>
      <c r="K59" s="3">
        <f t="shared" si="7"/>
        <v>12</v>
      </c>
      <c r="L59" s="9">
        <v>0.027210648148148147</v>
      </c>
      <c r="M59" s="9">
        <v>0.013541666666666667</v>
      </c>
      <c r="N59" s="8">
        <f t="shared" si="9"/>
        <v>0.01366898148148148</v>
      </c>
      <c r="O59" s="9"/>
      <c r="P59" s="8">
        <f t="shared" si="8"/>
        <v>0.022002314814814815</v>
      </c>
      <c r="Q59" s="4"/>
    </row>
    <row r="60" spans="1:17" ht="12.75">
      <c r="A60" s="3" t="s">
        <v>45</v>
      </c>
      <c r="B60" s="2" t="s">
        <v>82</v>
      </c>
      <c r="C60" s="2"/>
      <c r="D60" s="6">
        <v>1</v>
      </c>
      <c r="E60" s="6">
        <v>1</v>
      </c>
      <c r="F60" s="6">
        <v>3</v>
      </c>
      <c r="G60" s="6">
        <v>4</v>
      </c>
      <c r="H60" s="6">
        <v>1</v>
      </c>
      <c r="I60" s="6">
        <v>0</v>
      </c>
      <c r="J60" s="6">
        <v>2</v>
      </c>
      <c r="K60" s="3">
        <f t="shared" si="7"/>
        <v>12</v>
      </c>
      <c r="L60" s="9">
        <v>0.025949074074074072</v>
      </c>
      <c r="M60" s="9">
        <v>0.011805555555555555</v>
      </c>
      <c r="N60" s="8">
        <f t="shared" si="9"/>
        <v>0.014143518518518517</v>
      </c>
      <c r="O60" s="9"/>
      <c r="P60" s="8">
        <f t="shared" si="8"/>
        <v>0.022476851851851852</v>
      </c>
      <c r="Q60" s="4"/>
    </row>
    <row r="61" spans="1:17" ht="12.75">
      <c r="A61" s="3"/>
      <c r="B61" s="2"/>
      <c r="C61" s="2"/>
      <c r="D61" s="6"/>
      <c r="E61" s="6"/>
      <c r="F61" s="6"/>
      <c r="G61" s="6"/>
      <c r="H61" s="6"/>
      <c r="I61" s="6"/>
      <c r="J61" s="6"/>
      <c r="K61" s="3"/>
      <c r="L61" s="9"/>
      <c r="M61" s="9"/>
      <c r="N61" s="8"/>
      <c r="O61" s="9"/>
      <c r="P61" s="8"/>
      <c r="Q61" s="2"/>
    </row>
    <row r="62" spans="1:17" ht="12.75">
      <c r="A62" s="13" t="s">
        <v>83</v>
      </c>
      <c r="B62" s="2"/>
      <c r="C62" s="2"/>
      <c r="D62" s="6"/>
      <c r="E62" s="6"/>
      <c r="F62" s="6"/>
      <c r="G62" s="6"/>
      <c r="H62" s="6"/>
      <c r="I62" s="6"/>
      <c r="J62" s="6"/>
      <c r="K62" s="3"/>
      <c r="L62" s="9"/>
      <c r="M62" s="9"/>
      <c r="N62" s="8"/>
      <c r="O62" s="9"/>
      <c r="P62" s="8"/>
      <c r="Q62" s="2"/>
    </row>
    <row r="63" spans="1:17" ht="12.75">
      <c r="A63" s="3" t="s">
        <v>11</v>
      </c>
      <c r="B63" s="2" t="s">
        <v>0</v>
      </c>
      <c r="C63" s="2"/>
      <c r="D63" s="6" t="s">
        <v>1</v>
      </c>
      <c r="E63" s="6" t="s">
        <v>2</v>
      </c>
      <c r="F63" s="6" t="s">
        <v>3</v>
      </c>
      <c r="G63" s="6" t="s">
        <v>4</v>
      </c>
      <c r="H63" s="6" t="s">
        <v>5</v>
      </c>
      <c r="I63" s="6" t="s">
        <v>6</v>
      </c>
      <c r="J63" s="6" t="s">
        <v>24</v>
      </c>
      <c r="K63" s="3" t="s">
        <v>7</v>
      </c>
      <c r="L63" s="9" t="s">
        <v>16</v>
      </c>
      <c r="M63" s="9" t="s">
        <v>15</v>
      </c>
      <c r="N63" s="8" t="s">
        <v>13</v>
      </c>
      <c r="O63" s="9" t="s">
        <v>8</v>
      </c>
      <c r="P63" s="8" t="s">
        <v>9</v>
      </c>
      <c r="Q63" s="2"/>
    </row>
    <row r="64" spans="1:17" ht="12.75">
      <c r="A64" s="3"/>
      <c r="B64" s="2"/>
      <c r="C64" s="2"/>
      <c r="D64" s="6"/>
      <c r="E64" s="6"/>
      <c r="F64" s="6"/>
      <c r="G64" s="6"/>
      <c r="H64" s="6"/>
      <c r="I64" s="6"/>
      <c r="J64" s="6"/>
      <c r="K64" s="3"/>
      <c r="L64" s="9"/>
      <c r="M64" s="9"/>
      <c r="N64" s="8"/>
      <c r="O64" s="9"/>
      <c r="P64" s="8"/>
      <c r="Q64" s="2"/>
    </row>
    <row r="65" spans="1:17" ht="12.75">
      <c r="A65" s="3" t="s">
        <v>10</v>
      </c>
      <c r="B65" s="2" t="s">
        <v>84</v>
      </c>
      <c r="C65" s="2"/>
      <c r="D65" s="6">
        <v>1</v>
      </c>
      <c r="E65" s="6">
        <v>1</v>
      </c>
      <c r="F65" s="6">
        <v>1</v>
      </c>
      <c r="G65" s="6">
        <v>0</v>
      </c>
      <c r="H65" s="6">
        <v>2</v>
      </c>
      <c r="I65" s="6">
        <v>0</v>
      </c>
      <c r="J65" s="6">
        <v>0</v>
      </c>
      <c r="K65" s="3">
        <f aca="true" t="shared" si="10" ref="K65:K79">SUM(D65:J65)</f>
        <v>5</v>
      </c>
      <c r="L65" s="9">
        <v>0.01840277777777778</v>
      </c>
      <c r="M65" s="9">
        <v>0.009027777777777779</v>
      </c>
      <c r="N65" s="8">
        <f>L65-M65</f>
        <v>0.009375</v>
      </c>
      <c r="O65" s="9"/>
      <c r="P65" s="8">
        <f aca="true" t="shared" si="11" ref="P65:P79">N65+TIME(0,K65,0)-O65</f>
        <v>0.012847222222222222</v>
      </c>
      <c r="Q65" s="2"/>
    </row>
    <row r="66" spans="1:17" ht="12.75">
      <c r="A66" s="3" t="s">
        <v>12</v>
      </c>
      <c r="B66" s="2" t="s">
        <v>85</v>
      </c>
      <c r="C66" s="2"/>
      <c r="D66" s="6">
        <v>1</v>
      </c>
      <c r="E66" s="6">
        <v>1</v>
      </c>
      <c r="F66" s="6">
        <v>0</v>
      </c>
      <c r="G66" s="6">
        <v>0</v>
      </c>
      <c r="H66" s="6">
        <v>1</v>
      </c>
      <c r="I66" s="6">
        <v>1</v>
      </c>
      <c r="J66" s="6">
        <v>0</v>
      </c>
      <c r="K66" s="3">
        <f t="shared" si="10"/>
        <v>4</v>
      </c>
      <c r="L66" s="9">
        <v>0.015601851851851851</v>
      </c>
      <c r="M66" s="9">
        <v>0.004513888888888889</v>
      </c>
      <c r="N66" s="8">
        <f>L66-M66</f>
        <v>0.011087962962962963</v>
      </c>
      <c r="O66" s="9"/>
      <c r="P66" s="8">
        <f t="shared" si="11"/>
        <v>0.013865740740740741</v>
      </c>
      <c r="Q66" s="2"/>
    </row>
    <row r="67" spans="1:17" ht="12.75">
      <c r="A67" s="3" t="s">
        <v>14</v>
      </c>
      <c r="B67" s="2" t="s">
        <v>86</v>
      </c>
      <c r="C67" s="2"/>
      <c r="D67" s="6">
        <v>1</v>
      </c>
      <c r="E67" s="6">
        <v>0</v>
      </c>
      <c r="F67" s="6">
        <v>2</v>
      </c>
      <c r="G67" s="6">
        <v>2</v>
      </c>
      <c r="H67" s="6">
        <v>1</v>
      </c>
      <c r="I67" s="6">
        <v>3</v>
      </c>
      <c r="J67" s="6">
        <v>0</v>
      </c>
      <c r="K67" s="3">
        <f t="shared" si="10"/>
        <v>9</v>
      </c>
      <c r="L67" s="9">
        <v>0.018657407407407407</v>
      </c>
      <c r="M67" s="9">
        <v>0.010069444444444445</v>
      </c>
      <c r="N67" s="8">
        <f aca="true" t="shared" si="12" ref="N67:N79">L67-M67</f>
        <v>0.008587962962962962</v>
      </c>
      <c r="O67" s="9"/>
      <c r="P67" s="8">
        <f t="shared" si="11"/>
        <v>0.014837962962962963</v>
      </c>
      <c r="Q67" s="2"/>
    </row>
    <row r="68" spans="1:17" ht="12.75">
      <c r="A68" s="3" t="s">
        <v>26</v>
      </c>
      <c r="B68" s="2" t="s">
        <v>88</v>
      </c>
      <c r="C68" s="2"/>
      <c r="D68" s="6">
        <v>0</v>
      </c>
      <c r="E68" s="6">
        <v>0</v>
      </c>
      <c r="F68" s="6">
        <v>2</v>
      </c>
      <c r="G68" s="6">
        <v>1</v>
      </c>
      <c r="H68" s="6">
        <v>1</v>
      </c>
      <c r="I68" s="6">
        <v>1</v>
      </c>
      <c r="J68" s="6">
        <v>0</v>
      </c>
      <c r="K68" s="3">
        <f>SUM(D68:J68)</f>
        <v>5</v>
      </c>
      <c r="L68" s="9">
        <v>0.01709490740740741</v>
      </c>
      <c r="M68" s="9">
        <v>0.004861111111111111</v>
      </c>
      <c r="N68" s="8">
        <f>L68-M68</f>
        <v>0.012233796296296298</v>
      </c>
      <c r="O68" s="9"/>
      <c r="P68" s="8">
        <f t="shared" si="11"/>
        <v>0.015706018518518522</v>
      </c>
      <c r="Q68" s="2"/>
    </row>
    <row r="69" spans="1:17" ht="12.75">
      <c r="A69" s="3" t="s">
        <v>27</v>
      </c>
      <c r="B69" s="2" t="s">
        <v>87</v>
      </c>
      <c r="C69" s="2"/>
      <c r="D69" s="6">
        <v>1</v>
      </c>
      <c r="E69" s="6">
        <v>0</v>
      </c>
      <c r="F69" s="6">
        <v>1</v>
      </c>
      <c r="G69" s="6">
        <v>2</v>
      </c>
      <c r="H69" s="6">
        <v>1</v>
      </c>
      <c r="I69" s="6">
        <v>1</v>
      </c>
      <c r="J69" s="6">
        <v>0</v>
      </c>
      <c r="K69" s="3">
        <f>SUM(D69:J69)</f>
        <v>6</v>
      </c>
      <c r="L69" s="9">
        <v>0.04133101851851852</v>
      </c>
      <c r="M69" s="9">
        <v>0.029166666666666664</v>
      </c>
      <c r="N69" s="8">
        <f>L69-M69</f>
        <v>0.012164351851851853</v>
      </c>
      <c r="O69" s="9"/>
      <c r="P69" s="8">
        <f t="shared" si="11"/>
        <v>0.01633101851851852</v>
      </c>
      <c r="Q69" s="2"/>
    </row>
    <row r="70" spans="1:17" ht="12.75">
      <c r="A70" s="3" t="s">
        <v>28</v>
      </c>
      <c r="B70" s="2" t="s">
        <v>98</v>
      </c>
      <c r="C70" s="2"/>
      <c r="D70" s="6">
        <v>1</v>
      </c>
      <c r="E70" s="6">
        <v>1</v>
      </c>
      <c r="F70" s="6">
        <v>3</v>
      </c>
      <c r="G70" s="6">
        <v>2</v>
      </c>
      <c r="H70" s="6">
        <v>0</v>
      </c>
      <c r="I70" s="6">
        <v>0</v>
      </c>
      <c r="J70" s="6">
        <v>0</v>
      </c>
      <c r="K70" s="3">
        <f>SUM(D70:J70)</f>
        <v>7</v>
      </c>
      <c r="L70" s="9">
        <v>0.021689814814814815</v>
      </c>
      <c r="M70" s="9">
        <v>0.009722222222222222</v>
      </c>
      <c r="N70" s="8">
        <f>L70-M70</f>
        <v>0.011967592592592592</v>
      </c>
      <c r="O70" s="9"/>
      <c r="P70" s="8">
        <f t="shared" si="11"/>
        <v>0.016828703703703703</v>
      </c>
      <c r="Q70" s="2"/>
    </row>
    <row r="71" spans="1:17" ht="12.75">
      <c r="A71" s="3" t="s">
        <v>29</v>
      </c>
      <c r="B71" s="2" t="s">
        <v>89</v>
      </c>
      <c r="C71" s="2"/>
      <c r="D71" s="6">
        <v>1</v>
      </c>
      <c r="E71" s="6">
        <v>1</v>
      </c>
      <c r="F71" s="6">
        <v>1</v>
      </c>
      <c r="G71" s="6">
        <v>2</v>
      </c>
      <c r="H71" s="6">
        <v>0</v>
      </c>
      <c r="I71" s="6">
        <v>0</v>
      </c>
      <c r="J71" s="6">
        <v>0</v>
      </c>
      <c r="K71" s="3">
        <f>SUM(D71:J71)</f>
        <v>5</v>
      </c>
      <c r="L71" s="9">
        <v>0.02144675925925926</v>
      </c>
      <c r="M71" s="9">
        <v>0.007986111111111112</v>
      </c>
      <c r="N71" s="8">
        <f>L71-M71</f>
        <v>0.013460648148148147</v>
      </c>
      <c r="O71" s="9"/>
      <c r="P71" s="8">
        <f t="shared" si="11"/>
        <v>0.01693287037037037</v>
      </c>
      <c r="Q71" s="2"/>
    </row>
    <row r="72" spans="1:17" ht="12.75">
      <c r="A72" s="3" t="s">
        <v>30</v>
      </c>
      <c r="B72" s="2" t="s">
        <v>90</v>
      </c>
      <c r="C72" s="2"/>
      <c r="D72" s="6">
        <v>1</v>
      </c>
      <c r="E72" s="6">
        <v>0</v>
      </c>
      <c r="F72" s="6">
        <v>2</v>
      </c>
      <c r="G72" s="6">
        <v>2</v>
      </c>
      <c r="H72" s="6">
        <v>0</v>
      </c>
      <c r="I72" s="6">
        <v>1</v>
      </c>
      <c r="J72" s="6">
        <v>2</v>
      </c>
      <c r="K72" s="3">
        <f t="shared" si="10"/>
        <v>8</v>
      </c>
      <c r="L72" s="9">
        <v>0.02943287037037037</v>
      </c>
      <c r="M72" s="9">
        <v>0.018055555555555557</v>
      </c>
      <c r="N72" s="8">
        <f t="shared" si="12"/>
        <v>0.011377314814814812</v>
      </c>
      <c r="O72" s="9"/>
      <c r="P72" s="8">
        <f t="shared" si="11"/>
        <v>0.01693287037037037</v>
      </c>
      <c r="Q72" s="2"/>
    </row>
    <row r="73" spans="1:17" ht="12.75">
      <c r="A73" s="3" t="s">
        <v>31</v>
      </c>
      <c r="B73" s="2" t="s">
        <v>91</v>
      </c>
      <c r="C73" s="2"/>
      <c r="D73" s="6">
        <v>0</v>
      </c>
      <c r="E73" s="6">
        <v>0</v>
      </c>
      <c r="F73" s="6">
        <v>2</v>
      </c>
      <c r="G73" s="6">
        <v>1</v>
      </c>
      <c r="H73" s="6">
        <v>2</v>
      </c>
      <c r="I73" s="6">
        <v>1</v>
      </c>
      <c r="J73" s="6">
        <v>0</v>
      </c>
      <c r="K73" s="3">
        <f t="shared" si="10"/>
        <v>6</v>
      </c>
      <c r="L73" s="9">
        <v>0.03166666666666667</v>
      </c>
      <c r="M73" s="9">
        <v>0.01875</v>
      </c>
      <c r="N73" s="8">
        <f t="shared" si="12"/>
        <v>0.01291666666666667</v>
      </c>
      <c r="O73" s="9"/>
      <c r="P73" s="8">
        <f t="shared" si="11"/>
        <v>0.017083333333333336</v>
      </c>
      <c r="Q73" s="2"/>
    </row>
    <row r="74" spans="1:17" ht="12.75">
      <c r="A74" s="3" t="s">
        <v>35</v>
      </c>
      <c r="B74" s="2" t="s">
        <v>92</v>
      </c>
      <c r="C74" s="2"/>
      <c r="D74" s="6">
        <v>0</v>
      </c>
      <c r="E74" s="6">
        <v>1</v>
      </c>
      <c r="F74" s="6">
        <v>3</v>
      </c>
      <c r="G74" s="6">
        <v>2</v>
      </c>
      <c r="H74" s="6">
        <v>1</v>
      </c>
      <c r="I74" s="6">
        <v>1</v>
      </c>
      <c r="J74" s="6">
        <v>0</v>
      </c>
      <c r="K74" s="3">
        <f t="shared" si="10"/>
        <v>8</v>
      </c>
      <c r="L74" s="9">
        <v>0.018530092592592595</v>
      </c>
      <c r="M74" s="9">
        <v>0.006944444444444444</v>
      </c>
      <c r="N74" s="8">
        <f t="shared" si="12"/>
        <v>0.01158564814814815</v>
      </c>
      <c r="O74" s="9"/>
      <c r="P74" s="8">
        <f t="shared" si="11"/>
        <v>0.017141203703703707</v>
      </c>
      <c r="Q74" s="2"/>
    </row>
    <row r="75" spans="1:17" ht="12.75">
      <c r="A75" s="3" t="s">
        <v>36</v>
      </c>
      <c r="B75" s="2" t="s">
        <v>93</v>
      </c>
      <c r="C75" s="2"/>
      <c r="D75" s="6">
        <v>0</v>
      </c>
      <c r="E75" s="6">
        <v>1</v>
      </c>
      <c r="F75" s="6">
        <v>3</v>
      </c>
      <c r="G75" s="6">
        <v>2</v>
      </c>
      <c r="H75" s="6">
        <v>2</v>
      </c>
      <c r="I75" s="6">
        <v>1</v>
      </c>
      <c r="J75" s="6">
        <v>0</v>
      </c>
      <c r="K75" s="3">
        <f t="shared" si="10"/>
        <v>9</v>
      </c>
      <c r="L75" s="9">
        <v>0.02642361111111111</v>
      </c>
      <c r="M75" s="9">
        <v>0.013888888888888888</v>
      </c>
      <c r="N75" s="8">
        <f t="shared" si="12"/>
        <v>0.012534722222222221</v>
      </c>
      <c r="O75" s="9"/>
      <c r="P75" s="8">
        <f t="shared" si="11"/>
        <v>0.01878472222222222</v>
      </c>
      <c r="Q75" s="2"/>
    </row>
    <row r="76" spans="1:17" ht="12.75">
      <c r="A76" s="3" t="s">
        <v>37</v>
      </c>
      <c r="B76" s="2" t="s">
        <v>94</v>
      </c>
      <c r="C76" s="2"/>
      <c r="D76" s="6">
        <v>1</v>
      </c>
      <c r="E76" s="6">
        <v>0</v>
      </c>
      <c r="F76" s="6">
        <v>1</v>
      </c>
      <c r="G76" s="6">
        <v>3</v>
      </c>
      <c r="H76" s="6">
        <v>1</v>
      </c>
      <c r="I76" s="6">
        <v>0</v>
      </c>
      <c r="J76" s="6">
        <v>2</v>
      </c>
      <c r="K76" s="3">
        <f t="shared" si="10"/>
        <v>8</v>
      </c>
      <c r="L76" s="9">
        <v>0.025659722222222223</v>
      </c>
      <c r="M76" s="9">
        <v>0.012152777777777778</v>
      </c>
      <c r="N76" s="8">
        <f t="shared" si="12"/>
        <v>0.013506944444444445</v>
      </c>
      <c r="O76" s="9"/>
      <c r="P76" s="8">
        <f t="shared" si="11"/>
        <v>0.0190625</v>
      </c>
      <c r="Q76" s="2"/>
    </row>
    <row r="77" spans="1:17" ht="12.75">
      <c r="A77" s="3" t="s">
        <v>38</v>
      </c>
      <c r="B77" s="2" t="s">
        <v>95</v>
      </c>
      <c r="C77" s="2"/>
      <c r="D77" s="6">
        <v>1</v>
      </c>
      <c r="E77" s="6">
        <v>1</v>
      </c>
      <c r="F77" s="6">
        <v>3</v>
      </c>
      <c r="G77" s="6">
        <v>3</v>
      </c>
      <c r="H77" s="6">
        <v>1</v>
      </c>
      <c r="I77" s="6">
        <v>1</v>
      </c>
      <c r="J77" s="6">
        <v>0</v>
      </c>
      <c r="K77" s="3">
        <f t="shared" si="10"/>
        <v>10</v>
      </c>
      <c r="L77" s="9">
        <v>0.03819444444444444</v>
      </c>
      <c r="M77" s="9">
        <v>0.02534722222222222</v>
      </c>
      <c r="N77" s="8">
        <f t="shared" si="12"/>
        <v>0.012847222222222222</v>
      </c>
      <c r="O77" s="9"/>
      <c r="P77" s="8">
        <f t="shared" si="11"/>
        <v>0.019791666666666666</v>
      </c>
      <c r="Q77" s="2"/>
    </row>
    <row r="78" spans="1:17" ht="12.75">
      <c r="A78" s="3" t="s">
        <v>39</v>
      </c>
      <c r="B78" s="2" t="s">
        <v>96</v>
      </c>
      <c r="C78" s="2"/>
      <c r="D78" s="6">
        <v>0</v>
      </c>
      <c r="E78" s="6">
        <v>1</v>
      </c>
      <c r="F78" s="6">
        <v>2</v>
      </c>
      <c r="G78" s="6">
        <v>3</v>
      </c>
      <c r="H78" s="6">
        <v>0</v>
      </c>
      <c r="I78" s="6">
        <v>0</v>
      </c>
      <c r="J78" s="6">
        <v>2</v>
      </c>
      <c r="K78" s="3">
        <f t="shared" si="10"/>
        <v>8</v>
      </c>
      <c r="L78" s="9">
        <v>0.02579861111111111</v>
      </c>
      <c r="M78" s="9">
        <v>0.011111111111111112</v>
      </c>
      <c r="N78" s="8">
        <f t="shared" si="12"/>
        <v>0.014687499999999997</v>
      </c>
      <c r="O78" s="9"/>
      <c r="P78" s="8">
        <f t="shared" si="11"/>
        <v>0.020243055555555552</v>
      </c>
      <c r="Q78" s="2"/>
    </row>
    <row r="79" spans="1:17" ht="12.75">
      <c r="A79" s="3" t="s">
        <v>45</v>
      </c>
      <c r="B79" s="2" t="s">
        <v>97</v>
      </c>
      <c r="C79" s="2"/>
      <c r="D79" s="6">
        <v>1</v>
      </c>
      <c r="E79" s="6">
        <v>1</v>
      </c>
      <c r="F79" s="6">
        <v>2</v>
      </c>
      <c r="G79" s="6">
        <v>1</v>
      </c>
      <c r="H79" s="6">
        <v>3</v>
      </c>
      <c r="I79" s="6">
        <v>0</v>
      </c>
      <c r="J79" s="6">
        <v>2</v>
      </c>
      <c r="K79" s="3">
        <f t="shared" si="10"/>
        <v>10</v>
      </c>
      <c r="L79" s="9">
        <v>0.043912037037037034</v>
      </c>
      <c r="M79" s="9">
        <v>0.02847222222222222</v>
      </c>
      <c r="N79" s="8">
        <f t="shared" si="12"/>
        <v>0.015439814814814812</v>
      </c>
      <c r="O79" s="9"/>
      <c r="P79" s="8">
        <f t="shared" si="11"/>
        <v>0.022384259259259257</v>
      </c>
      <c r="Q79" s="2"/>
    </row>
    <row r="80" spans="1:17" ht="12.75">
      <c r="A80" s="3"/>
      <c r="B80" s="2"/>
      <c r="C80" s="2"/>
      <c r="D80" s="6"/>
      <c r="E80" s="6"/>
      <c r="F80" s="6"/>
      <c r="G80" s="6"/>
      <c r="H80" s="6"/>
      <c r="I80" s="6"/>
      <c r="J80" s="6"/>
      <c r="K80" s="3"/>
      <c r="L80" s="9"/>
      <c r="M80" s="9"/>
      <c r="N80" s="8"/>
      <c r="O80" s="9"/>
      <c r="P80" s="8"/>
      <c r="Q80" s="2"/>
    </row>
    <row r="81" spans="1:17" ht="12.75">
      <c r="A81" s="3"/>
      <c r="B81" s="2"/>
      <c r="C81" s="2"/>
      <c r="D81" s="6"/>
      <c r="E81" s="6"/>
      <c r="F81" s="6"/>
      <c r="G81" s="6"/>
      <c r="H81" s="6"/>
      <c r="I81" s="6"/>
      <c r="J81" s="6"/>
      <c r="K81" s="3"/>
      <c r="L81" s="9"/>
      <c r="M81" s="9"/>
      <c r="N81" s="8"/>
      <c r="O81" s="9"/>
      <c r="P81" s="8"/>
      <c r="Q81" s="2"/>
    </row>
    <row r="82" spans="1:17" ht="12.75">
      <c r="A82" s="3"/>
      <c r="B82" s="2"/>
      <c r="C82" s="2"/>
      <c r="D82" s="6"/>
      <c r="E82" s="6"/>
      <c r="F82" s="6"/>
      <c r="G82" s="6"/>
      <c r="H82" s="6"/>
      <c r="I82" s="6"/>
      <c r="J82" s="6"/>
      <c r="K82" s="3"/>
      <c r="L82" s="9"/>
      <c r="M82" s="9"/>
      <c r="N82" s="8"/>
      <c r="O82" s="9"/>
      <c r="P82" s="8"/>
      <c r="Q82" s="2"/>
    </row>
    <row r="83" spans="1:17" ht="12.75">
      <c r="A83" s="3"/>
      <c r="B83" s="2"/>
      <c r="C83" s="2"/>
      <c r="D83" s="6"/>
      <c r="E83" s="6"/>
      <c r="F83" s="6"/>
      <c r="G83" s="6"/>
      <c r="H83" s="6"/>
      <c r="I83" s="6"/>
      <c r="J83" s="6"/>
      <c r="K83" s="3"/>
      <c r="L83" s="9"/>
      <c r="M83" s="9"/>
      <c r="N83" s="8"/>
      <c r="O83" s="9"/>
      <c r="P83" s="8"/>
      <c r="Q83" s="2"/>
    </row>
    <row r="84" spans="1:17" ht="12.75">
      <c r="A84" s="13" t="s">
        <v>99</v>
      </c>
      <c r="B84" s="2"/>
      <c r="C84" s="2"/>
      <c r="D84" s="6"/>
      <c r="E84" s="6"/>
      <c r="F84" s="6"/>
      <c r="G84" s="6"/>
      <c r="H84" s="6"/>
      <c r="I84" s="6"/>
      <c r="J84" s="6"/>
      <c r="K84" s="3"/>
      <c r="L84" s="9"/>
      <c r="M84" s="9"/>
      <c r="N84" s="8"/>
      <c r="O84" s="9"/>
      <c r="P84" s="8"/>
      <c r="Q84" s="2"/>
    </row>
    <row r="85" spans="1:17" ht="12.75">
      <c r="A85" s="3" t="s">
        <v>11</v>
      </c>
      <c r="B85" s="2" t="s">
        <v>0</v>
      </c>
      <c r="C85" s="2"/>
      <c r="D85" s="6" t="s">
        <v>1</v>
      </c>
      <c r="E85" s="6" t="s">
        <v>2</v>
      </c>
      <c r="F85" s="6" t="s">
        <v>3</v>
      </c>
      <c r="G85" s="6" t="s">
        <v>4</v>
      </c>
      <c r="H85" s="6" t="s">
        <v>5</v>
      </c>
      <c r="I85" s="6" t="s">
        <v>6</v>
      </c>
      <c r="J85" s="6" t="s">
        <v>24</v>
      </c>
      <c r="K85" s="3" t="s">
        <v>7</v>
      </c>
      <c r="L85" s="9" t="s">
        <v>16</v>
      </c>
      <c r="M85" s="9" t="s">
        <v>15</v>
      </c>
      <c r="N85" s="8" t="s">
        <v>13</v>
      </c>
      <c r="O85" s="9" t="s">
        <v>8</v>
      </c>
      <c r="P85" s="8" t="s">
        <v>9</v>
      </c>
      <c r="Q85" s="2"/>
    </row>
    <row r="86" spans="1:17" ht="12.75">
      <c r="A86" s="3"/>
      <c r="B86" s="2"/>
      <c r="C86" s="2"/>
      <c r="D86" s="6"/>
      <c r="E86" s="6"/>
      <c r="F86" s="6"/>
      <c r="G86" s="6"/>
      <c r="H86" s="6"/>
      <c r="I86" s="6"/>
      <c r="J86" s="6"/>
      <c r="K86" s="3"/>
      <c r="L86" s="9"/>
      <c r="M86" s="9"/>
      <c r="N86" s="8"/>
      <c r="O86" s="9"/>
      <c r="P86" s="8"/>
      <c r="Q86" s="2"/>
    </row>
    <row r="87" spans="1:17" ht="12.75">
      <c r="A87" s="3" t="s">
        <v>10</v>
      </c>
      <c r="B87" s="2" t="s">
        <v>100</v>
      </c>
      <c r="C87" s="2"/>
      <c r="D87" s="6">
        <v>0</v>
      </c>
      <c r="E87" s="6">
        <v>0</v>
      </c>
      <c r="F87" s="6">
        <v>1</v>
      </c>
      <c r="G87" s="6">
        <v>0</v>
      </c>
      <c r="H87" s="6">
        <v>0</v>
      </c>
      <c r="I87" s="6">
        <v>0</v>
      </c>
      <c r="J87" s="6">
        <v>0</v>
      </c>
      <c r="K87" s="3">
        <f aca="true" t="shared" si="13" ref="K87:K101">SUM(D87:J87)</f>
        <v>1</v>
      </c>
      <c r="L87" s="9">
        <v>0.028101851851851854</v>
      </c>
      <c r="M87" s="9">
        <v>0.019444444444444445</v>
      </c>
      <c r="N87" s="8">
        <f>L87-M87</f>
        <v>0.008657407407407409</v>
      </c>
      <c r="O87" s="9"/>
      <c r="P87" s="8">
        <f aca="true" t="shared" si="14" ref="P87:P106">N87+TIME(0,K87,0)-O87</f>
        <v>0.009351851851851853</v>
      </c>
      <c r="Q87" s="2"/>
    </row>
    <row r="88" spans="1:17" ht="12.75">
      <c r="A88" s="3" t="s">
        <v>12</v>
      </c>
      <c r="B88" s="2" t="s">
        <v>101</v>
      </c>
      <c r="C88" s="2"/>
      <c r="D88" s="6">
        <v>1</v>
      </c>
      <c r="E88" s="6">
        <v>0</v>
      </c>
      <c r="F88" s="6">
        <v>2</v>
      </c>
      <c r="G88" s="6">
        <v>0</v>
      </c>
      <c r="H88" s="6">
        <v>1</v>
      </c>
      <c r="I88" s="6">
        <v>0</v>
      </c>
      <c r="J88" s="6">
        <v>0</v>
      </c>
      <c r="K88" s="3">
        <f t="shared" si="13"/>
        <v>4</v>
      </c>
      <c r="L88" s="9">
        <v>0.026967592592592595</v>
      </c>
      <c r="M88" s="9">
        <v>0.015277777777777777</v>
      </c>
      <c r="N88" s="8">
        <f>L88-M88</f>
        <v>0.011689814814814818</v>
      </c>
      <c r="O88" s="9"/>
      <c r="P88" s="8">
        <f t="shared" si="14"/>
        <v>0.014467592592592596</v>
      </c>
      <c r="Q88" s="2"/>
    </row>
    <row r="89" spans="1:17" ht="12.75">
      <c r="A89" s="3" t="s">
        <v>14</v>
      </c>
      <c r="B89" s="2" t="s">
        <v>102</v>
      </c>
      <c r="C89" s="2"/>
      <c r="D89" s="6">
        <v>1</v>
      </c>
      <c r="E89" s="6">
        <v>0</v>
      </c>
      <c r="F89" s="6">
        <v>3</v>
      </c>
      <c r="G89" s="6">
        <v>2</v>
      </c>
      <c r="H89" s="6">
        <v>1</v>
      </c>
      <c r="I89" s="6">
        <v>0</v>
      </c>
      <c r="J89" s="6">
        <v>0</v>
      </c>
      <c r="K89" s="3">
        <f t="shared" si="13"/>
        <v>7</v>
      </c>
      <c r="L89" s="9">
        <v>0.027430555555555555</v>
      </c>
      <c r="M89" s="9">
        <v>0.017361111111111112</v>
      </c>
      <c r="N89" s="8">
        <f aca="true" t="shared" si="15" ref="N89:N101">L89-M89</f>
        <v>0.010069444444444443</v>
      </c>
      <c r="O89" s="9"/>
      <c r="P89" s="8">
        <f t="shared" si="14"/>
        <v>0.014930555555555555</v>
      </c>
      <c r="Q89" s="2"/>
    </row>
    <row r="90" spans="1:17" ht="12.75">
      <c r="A90" s="3" t="s">
        <v>26</v>
      </c>
      <c r="B90" s="2" t="s">
        <v>103</v>
      </c>
      <c r="C90" s="2"/>
      <c r="D90" s="6">
        <v>0</v>
      </c>
      <c r="E90" s="6">
        <v>0</v>
      </c>
      <c r="F90" s="6">
        <v>1</v>
      </c>
      <c r="G90" s="6">
        <v>1</v>
      </c>
      <c r="H90" s="6">
        <v>0</v>
      </c>
      <c r="I90" s="6">
        <v>1</v>
      </c>
      <c r="J90" s="6">
        <v>0</v>
      </c>
      <c r="K90" s="3">
        <f t="shared" si="13"/>
        <v>3</v>
      </c>
      <c r="L90" s="9">
        <v>0.03525462962962963</v>
      </c>
      <c r="M90" s="9">
        <v>0.022222222222222223</v>
      </c>
      <c r="N90" s="8">
        <f t="shared" si="15"/>
        <v>0.013032407407407406</v>
      </c>
      <c r="O90" s="9"/>
      <c r="P90" s="8">
        <f t="shared" si="14"/>
        <v>0.015115740740740739</v>
      </c>
      <c r="Q90" s="2"/>
    </row>
    <row r="91" spans="1:17" ht="12.75">
      <c r="A91" s="3" t="s">
        <v>27</v>
      </c>
      <c r="B91" s="2" t="s">
        <v>104</v>
      </c>
      <c r="C91" s="2"/>
      <c r="D91" s="6">
        <v>1</v>
      </c>
      <c r="E91" s="6">
        <v>1</v>
      </c>
      <c r="F91" s="6">
        <v>3</v>
      </c>
      <c r="G91" s="6">
        <v>1</v>
      </c>
      <c r="H91" s="6">
        <v>1</v>
      </c>
      <c r="I91" s="6">
        <v>1</v>
      </c>
      <c r="J91" s="6">
        <v>0</v>
      </c>
      <c r="K91" s="3">
        <f t="shared" si="13"/>
        <v>8</v>
      </c>
      <c r="L91" s="9">
        <v>0.016377314814814813</v>
      </c>
      <c r="M91" s="9">
        <v>0.006597222222222222</v>
      </c>
      <c r="N91" s="8">
        <f t="shared" si="15"/>
        <v>0.00978009259259259</v>
      </c>
      <c r="O91" s="9"/>
      <c r="P91" s="8">
        <f t="shared" si="14"/>
        <v>0.015335648148148147</v>
      </c>
      <c r="Q91" s="2"/>
    </row>
    <row r="92" spans="1:17" ht="12.75">
      <c r="A92" s="3" t="s">
        <v>28</v>
      </c>
      <c r="B92" s="2" t="s">
        <v>105</v>
      </c>
      <c r="C92" s="2"/>
      <c r="D92" s="6">
        <v>1</v>
      </c>
      <c r="E92" s="6">
        <v>1</v>
      </c>
      <c r="F92" s="6">
        <v>3</v>
      </c>
      <c r="G92" s="6">
        <v>1</v>
      </c>
      <c r="H92" s="6">
        <v>1</v>
      </c>
      <c r="I92" s="6">
        <v>1</v>
      </c>
      <c r="J92" s="6">
        <v>0</v>
      </c>
      <c r="K92" s="3">
        <f t="shared" si="13"/>
        <v>8</v>
      </c>
      <c r="L92" s="9">
        <v>0.016412037037037037</v>
      </c>
      <c r="M92" s="9">
        <v>0.0062499999999999995</v>
      </c>
      <c r="N92" s="8">
        <f t="shared" si="15"/>
        <v>0.010162037037037039</v>
      </c>
      <c r="O92" s="9"/>
      <c r="P92" s="8">
        <f t="shared" si="14"/>
        <v>0.015717592592592596</v>
      </c>
      <c r="Q92" s="2"/>
    </row>
    <row r="93" spans="1:17" ht="12.75">
      <c r="A93" s="3" t="s">
        <v>29</v>
      </c>
      <c r="B93" s="2" t="s">
        <v>106</v>
      </c>
      <c r="C93" s="2"/>
      <c r="D93" s="6">
        <v>1</v>
      </c>
      <c r="E93" s="6">
        <v>1</v>
      </c>
      <c r="F93" s="6">
        <v>2</v>
      </c>
      <c r="G93" s="6">
        <v>0</v>
      </c>
      <c r="H93" s="6">
        <v>1</v>
      </c>
      <c r="I93" s="6">
        <v>1</v>
      </c>
      <c r="J93" s="6">
        <v>0</v>
      </c>
      <c r="K93" s="3">
        <f t="shared" si="13"/>
        <v>6</v>
      </c>
      <c r="L93" s="9">
        <v>0.03809027777777778</v>
      </c>
      <c r="M93" s="9">
        <v>0.02638888888888889</v>
      </c>
      <c r="N93" s="8">
        <f t="shared" si="15"/>
        <v>0.01170138888888889</v>
      </c>
      <c r="O93" s="9"/>
      <c r="P93" s="8">
        <f t="shared" si="14"/>
        <v>0.015868055555555555</v>
      </c>
      <c r="Q93" s="2"/>
    </row>
    <row r="94" spans="1:17" ht="12.75">
      <c r="A94" s="3" t="s">
        <v>30</v>
      </c>
      <c r="B94" s="2" t="s">
        <v>107</v>
      </c>
      <c r="C94" s="2"/>
      <c r="D94" s="6">
        <v>1</v>
      </c>
      <c r="E94" s="6">
        <v>0</v>
      </c>
      <c r="F94" s="6">
        <v>2</v>
      </c>
      <c r="G94" s="6">
        <v>2</v>
      </c>
      <c r="H94" s="6">
        <v>1</v>
      </c>
      <c r="I94" s="6">
        <v>2</v>
      </c>
      <c r="J94" s="6">
        <v>0</v>
      </c>
      <c r="K94" s="3">
        <f t="shared" si="13"/>
        <v>8</v>
      </c>
      <c r="L94" s="9">
        <v>0.031689814814814816</v>
      </c>
      <c r="M94" s="9">
        <v>0.020833333333333332</v>
      </c>
      <c r="N94" s="8">
        <f t="shared" si="15"/>
        <v>0.010856481481481484</v>
      </c>
      <c r="O94" s="9"/>
      <c r="P94" s="8">
        <f t="shared" si="14"/>
        <v>0.01641203703703704</v>
      </c>
      <c r="Q94" s="2"/>
    </row>
    <row r="95" spans="1:17" ht="12.75">
      <c r="A95" s="3" t="s">
        <v>31</v>
      </c>
      <c r="B95" s="2" t="s">
        <v>108</v>
      </c>
      <c r="C95" s="2"/>
      <c r="D95" s="6">
        <v>1</v>
      </c>
      <c r="E95" s="6">
        <v>0</v>
      </c>
      <c r="F95" s="6">
        <v>2</v>
      </c>
      <c r="G95" s="6">
        <v>0</v>
      </c>
      <c r="H95" s="6">
        <v>0</v>
      </c>
      <c r="I95" s="6">
        <v>0</v>
      </c>
      <c r="J95" s="6">
        <v>0</v>
      </c>
      <c r="K95" s="3">
        <f t="shared" si="13"/>
        <v>3</v>
      </c>
      <c r="L95" s="9">
        <v>0.02989583333333333</v>
      </c>
      <c r="M95" s="9">
        <v>0.014930555555555556</v>
      </c>
      <c r="N95" s="8">
        <f t="shared" si="15"/>
        <v>0.014965277777777774</v>
      </c>
      <c r="O95" s="9"/>
      <c r="P95" s="8">
        <f t="shared" si="14"/>
        <v>0.017048611111111108</v>
      </c>
      <c r="Q95" s="2"/>
    </row>
    <row r="96" spans="1:17" ht="12.75">
      <c r="A96" s="3" t="s">
        <v>35</v>
      </c>
      <c r="B96" s="2" t="s">
        <v>109</v>
      </c>
      <c r="C96" s="2"/>
      <c r="D96" s="6">
        <v>0</v>
      </c>
      <c r="E96" s="6">
        <v>0</v>
      </c>
      <c r="F96" s="6">
        <v>3</v>
      </c>
      <c r="G96" s="6">
        <v>1</v>
      </c>
      <c r="H96" s="6">
        <v>1</v>
      </c>
      <c r="I96" s="6">
        <v>0</v>
      </c>
      <c r="J96" s="6">
        <v>0</v>
      </c>
      <c r="K96" s="3">
        <f t="shared" si="13"/>
        <v>5</v>
      </c>
      <c r="L96" s="9">
        <v>0.034826388888888886</v>
      </c>
      <c r="M96" s="9">
        <v>0.021180555555555553</v>
      </c>
      <c r="N96" s="8">
        <f t="shared" si="15"/>
        <v>0.013645833333333333</v>
      </c>
      <c r="O96" s="9"/>
      <c r="P96" s="8">
        <f t="shared" si="14"/>
        <v>0.017118055555555553</v>
      </c>
      <c r="Q96" s="2"/>
    </row>
    <row r="97" spans="1:17" ht="12.75">
      <c r="A97" s="3" t="s">
        <v>36</v>
      </c>
      <c r="B97" s="2" t="s">
        <v>110</v>
      </c>
      <c r="C97" s="2"/>
      <c r="D97" s="6">
        <v>1</v>
      </c>
      <c r="E97" s="6">
        <v>1</v>
      </c>
      <c r="F97" s="6">
        <v>2</v>
      </c>
      <c r="G97" s="6">
        <v>2</v>
      </c>
      <c r="H97" s="6">
        <v>2</v>
      </c>
      <c r="I97" s="6">
        <v>1</v>
      </c>
      <c r="J97" s="6">
        <v>0</v>
      </c>
      <c r="K97" s="3">
        <f t="shared" si="13"/>
        <v>9</v>
      </c>
      <c r="L97" s="9">
        <v>0.011643518518518518</v>
      </c>
      <c r="M97" s="9">
        <v>0.0006944444444444445</v>
      </c>
      <c r="N97" s="8">
        <f t="shared" si="15"/>
        <v>0.010949074074074075</v>
      </c>
      <c r="O97" s="9"/>
      <c r="P97" s="8">
        <f t="shared" si="14"/>
        <v>0.017199074074074075</v>
      </c>
      <c r="Q97" s="2"/>
    </row>
    <row r="98" spans="1:17" ht="12.75">
      <c r="A98" s="3" t="s">
        <v>37</v>
      </c>
      <c r="B98" s="2" t="s">
        <v>111</v>
      </c>
      <c r="C98" s="2"/>
      <c r="D98" s="6">
        <v>1</v>
      </c>
      <c r="E98" s="6">
        <v>1</v>
      </c>
      <c r="F98" s="6">
        <v>2</v>
      </c>
      <c r="G98" s="6">
        <v>1</v>
      </c>
      <c r="H98" s="6">
        <v>0</v>
      </c>
      <c r="I98" s="6">
        <v>0</v>
      </c>
      <c r="J98" s="6">
        <v>0</v>
      </c>
      <c r="K98" s="3">
        <f t="shared" si="13"/>
        <v>5</v>
      </c>
      <c r="L98" s="9">
        <v>0.04430555555555555</v>
      </c>
      <c r="M98" s="9">
        <v>0.030555555555555555</v>
      </c>
      <c r="N98" s="8">
        <f t="shared" si="15"/>
        <v>0.013749999999999995</v>
      </c>
      <c r="O98" s="9"/>
      <c r="P98" s="8">
        <f t="shared" si="14"/>
        <v>0.017222222222222215</v>
      </c>
      <c r="Q98" s="2"/>
    </row>
    <row r="99" spans="1:17" ht="12.75">
      <c r="A99" s="3" t="s">
        <v>38</v>
      </c>
      <c r="B99" s="2" t="s">
        <v>112</v>
      </c>
      <c r="C99" s="2"/>
      <c r="D99" s="6">
        <v>1</v>
      </c>
      <c r="E99" s="6">
        <v>0</v>
      </c>
      <c r="F99" s="6">
        <v>3</v>
      </c>
      <c r="G99" s="6">
        <v>1</v>
      </c>
      <c r="H99" s="6">
        <v>0</v>
      </c>
      <c r="I99" s="6">
        <v>0</v>
      </c>
      <c r="J99" s="6">
        <v>2</v>
      </c>
      <c r="K99" s="3">
        <f t="shared" si="13"/>
        <v>7</v>
      </c>
      <c r="L99" s="9">
        <v>0.025486111111111112</v>
      </c>
      <c r="M99" s="9">
        <v>0.012499999999999999</v>
      </c>
      <c r="N99" s="8">
        <f t="shared" si="15"/>
        <v>0.012986111111111113</v>
      </c>
      <c r="O99" s="9"/>
      <c r="P99" s="8">
        <f t="shared" si="14"/>
        <v>0.017847222222222223</v>
      </c>
      <c r="Q99" s="2"/>
    </row>
    <row r="100" spans="1:17" ht="12.75">
      <c r="A100" s="3" t="s">
        <v>39</v>
      </c>
      <c r="B100" s="2" t="s">
        <v>113</v>
      </c>
      <c r="C100" s="2"/>
      <c r="D100" s="6">
        <v>0</v>
      </c>
      <c r="E100" s="6">
        <v>0</v>
      </c>
      <c r="F100" s="6">
        <v>1</v>
      </c>
      <c r="G100" s="6">
        <v>3</v>
      </c>
      <c r="H100" s="6">
        <v>1</v>
      </c>
      <c r="I100" s="6">
        <v>2</v>
      </c>
      <c r="J100" s="6">
        <v>0</v>
      </c>
      <c r="K100" s="3">
        <f t="shared" si="13"/>
        <v>7</v>
      </c>
      <c r="L100" s="9">
        <v>0.03575231481481481</v>
      </c>
      <c r="M100" s="9">
        <v>0.02291666666666667</v>
      </c>
      <c r="N100" s="8">
        <f t="shared" si="15"/>
        <v>0.012835648148148145</v>
      </c>
      <c r="O100" s="9"/>
      <c r="P100" s="8">
        <f t="shared" si="14"/>
        <v>0.017696759259259256</v>
      </c>
      <c r="Q100" s="2"/>
    </row>
    <row r="101" spans="1:17" ht="12.75">
      <c r="A101" s="3" t="s">
        <v>45</v>
      </c>
      <c r="B101" s="2" t="s">
        <v>114</v>
      </c>
      <c r="C101" s="2"/>
      <c r="D101" s="6">
        <v>1</v>
      </c>
      <c r="E101" s="6">
        <v>0</v>
      </c>
      <c r="F101" s="6">
        <v>1</v>
      </c>
      <c r="G101" s="6">
        <v>2</v>
      </c>
      <c r="H101" s="6">
        <v>1</v>
      </c>
      <c r="I101" s="6">
        <v>0</v>
      </c>
      <c r="J101" s="6">
        <v>2</v>
      </c>
      <c r="K101" s="3">
        <f t="shared" si="13"/>
        <v>7</v>
      </c>
      <c r="L101" s="9">
        <v>0.034826388888888886</v>
      </c>
      <c r="M101" s="9">
        <v>0.021875000000000002</v>
      </c>
      <c r="N101" s="8">
        <f t="shared" si="15"/>
        <v>0.012951388888888884</v>
      </c>
      <c r="O101" s="9"/>
      <c r="P101" s="8">
        <f t="shared" si="14"/>
        <v>0.017812499999999995</v>
      </c>
      <c r="Q101" s="2"/>
    </row>
    <row r="102" spans="1:17" ht="12.75">
      <c r="A102" s="3" t="s">
        <v>46</v>
      </c>
      <c r="B102" s="2" t="s">
        <v>115</v>
      </c>
      <c r="C102" s="2"/>
      <c r="D102" s="6">
        <v>1</v>
      </c>
      <c r="E102" s="6">
        <v>0</v>
      </c>
      <c r="F102" s="6">
        <v>3</v>
      </c>
      <c r="G102" s="6">
        <v>0</v>
      </c>
      <c r="H102" s="6">
        <v>1</v>
      </c>
      <c r="I102" s="6">
        <v>1</v>
      </c>
      <c r="J102" s="6">
        <v>0</v>
      </c>
      <c r="K102" s="3">
        <f>SUM(D102:J102)</f>
        <v>6</v>
      </c>
      <c r="L102" s="9">
        <v>0.0327662037037037</v>
      </c>
      <c r="M102" s="9">
        <v>0.01909722222222222</v>
      </c>
      <c r="N102" s="8">
        <f>L102-M102</f>
        <v>0.01366898148148148</v>
      </c>
      <c r="O102" s="9"/>
      <c r="P102" s="8">
        <f t="shared" si="14"/>
        <v>0.017835648148148146</v>
      </c>
      <c r="Q102" s="2"/>
    </row>
    <row r="103" spans="1:17" ht="12.75">
      <c r="A103" s="3" t="s">
        <v>47</v>
      </c>
      <c r="B103" s="2" t="s">
        <v>116</v>
      </c>
      <c r="C103" s="2"/>
      <c r="D103" s="6">
        <v>1</v>
      </c>
      <c r="E103" s="6">
        <v>1</v>
      </c>
      <c r="F103" s="6">
        <v>1</v>
      </c>
      <c r="G103" s="6">
        <v>2</v>
      </c>
      <c r="H103" s="6">
        <v>2</v>
      </c>
      <c r="I103" s="6">
        <v>1</v>
      </c>
      <c r="J103" s="6">
        <v>2</v>
      </c>
      <c r="K103" s="3">
        <f>SUM(D103:J103)</f>
        <v>10</v>
      </c>
      <c r="L103" s="9">
        <v>0.027430555555555555</v>
      </c>
      <c r="M103" s="9">
        <v>0.015972222222222224</v>
      </c>
      <c r="N103" s="8">
        <f>L103-M103</f>
        <v>0.01145833333333333</v>
      </c>
      <c r="O103" s="9"/>
      <c r="P103" s="8">
        <f t="shared" si="14"/>
        <v>0.018402777777777775</v>
      </c>
      <c r="Q103" s="2"/>
    </row>
    <row r="104" spans="1:17" ht="12.75">
      <c r="A104" s="3" t="s">
        <v>48</v>
      </c>
      <c r="B104" s="2" t="s">
        <v>117</v>
      </c>
      <c r="C104" s="2"/>
      <c r="D104" s="6">
        <v>1</v>
      </c>
      <c r="E104" s="6">
        <v>0</v>
      </c>
      <c r="F104" s="6">
        <v>3</v>
      </c>
      <c r="G104" s="6">
        <v>0</v>
      </c>
      <c r="H104" s="6">
        <v>1</v>
      </c>
      <c r="I104" s="6">
        <v>2</v>
      </c>
      <c r="J104" s="6">
        <v>0</v>
      </c>
      <c r="K104" s="3">
        <f>SUM(D104:J104)</f>
        <v>7</v>
      </c>
      <c r="L104" s="9">
        <v>0.03706018518518519</v>
      </c>
      <c r="M104" s="9">
        <v>0.02326388888888889</v>
      </c>
      <c r="N104" s="8">
        <f>L104-M104</f>
        <v>0.0137962962962963</v>
      </c>
      <c r="O104" s="9"/>
      <c r="P104" s="8">
        <f t="shared" si="14"/>
        <v>0.01865740740740741</v>
      </c>
      <c r="Q104" s="2"/>
    </row>
    <row r="105" spans="1:17" ht="12.75">
      <c r="A105" s="3" t="s">
        <v>65</v>
      </c>
      <c r="B105" s="2" t="s">
        <v>118</v>
      </c>
      <c r="C105" s="2"/>
      <c r="D105" s="6">
        <v>0</v>
      </c>
      <c r="E105" s="6">
        <v>1</v>
      </c>
      <c r="F105" s="6">
        <v>3</v>
      </c>
      <c r="G105" s="6">
        <v>1</v>
      </c>
      <c r="H105" s="6">
        <v>0</v>
      </c>
      <c r="I105" s="6">
        <v>0</v>
      </c>
      <c r="J105" s="6">
        <v>2</v>
      </c>
      <c r="K105" s="3">
        <f>SUM(D105:J105)</f>
        <v>7</v>
      </c>
      <c r="L105" s="9">
        <v>0.025486111111111112</v>
      </c>
      <c r="M105" s="9">
        <v>0.011458333333333334</v>
      </c>
      <c r="N105" s="8">
        <f>L105-M105</f>
        <v>0.014027777777777778</v>
      </c>
      <c r="O105" s="9"/>
      <c r="P105" s="8">
        <f t="shared" si="14"/>
        <v>0.01888888888888889</v>
      </c>
      <c r="Q105" s="2"/>
    </row>
    <row r="106" spans="1:17" ht="12.75">
      <c r="A106" s="3" t="s">
        <v>66</v>
      </c>
      <c r="B106" s="2" t="s">
        <v>119</v>
      </c>
      <c r="C106" s="2"/>
      <c r="D106" s="6">
        <v>1</v>
      </c>
      <c r="E106" s="6">
        <v>0</v>
      </c>
      <c r="F106" s="6">
        <v>2</v>
      </c>
      <c r="G106" s="6">
        <v>3</v>
      </c>
      <c r="H106" s="6">
        <v>1</v>
      </c>
      <c r="I106" s="6">
        <v>1</v>
      </c>
      <c r="J106" s="6">
        <v>0</v>
      </c>
      <c r="K106" s="3">
        <f>SUM(D106:J106)</f>
        <v>8</v>
      </c>
      <c r="L106" s="9">
        <v>0.04671296296296296</v>
      </c>
      <c r="M106" s="9">
        <v>0.03090277777777778</v>
      </c>
      <c r="N106" s="8">
        <f>L106-M106</f>
        <v>0.015810185185185184</v>
      </c>
      <c r="O106" s="9"/>
      <c r="P106" s="8">
        <f t="shared" si="14"/>
        <v>0.02136574074074074</v>
      </c>
      <c r="Q106" s="2"/>
    </row>
    <row r="107" spans="1:17" ht="12.75">
      <c r="A107" s="3"/>
      <c r="B107" s="2"/>
      <c r="C107" s="2"/>
      <c r="D107" s="6"/>
      <c r="E107" s="6"/>
      <c r="F107" s="6"/>
      <c r="G107" s="6"/>
      <c r="H107" s="6"/>
      <c r="I107" s="6"/>
      <c r="J107" s="6"/>
      <c r="K107" s="3"/>
      <c r="L107" s="9"/>
      <c r="M107" s="9"/>
      <c r="N107" s="8"/>
      <c r="O107" s="9"/>
      <c r="P107" s="8"/>
      <c r="Q107" s="2"/>
    </row>
    <row r="108" spans="1:17" ht="12.75">
      <c r="A108" s="13" t="s">
        <v>120</v>
      </c>
      <c r="B108" s="2"/>
      <c r="C108" s="2"/>
      <c r="D108" s="6"/>
      <c r="E108" s="6"/>
      <c r="F108" s="6"/>
      <c r="G108" s="6"/>
      <c r="H108" s="6"/>
      <c r="I108" s="6"/>
      <c r="J108" s="6"/>
      <c r="K108" s="3"/>
      <c r="L108" s="9"/>
      <c r="M108" s="9"/>
      <c r="N108" s="8"/>
      <c r="O108" s="9"/>
      <c r="P108" s="8"/>
      <c r="Q108" s="2"/>
    </row>
    <row r="109" spans="1:17" ht="12.75">
      <c r="A109" s="3" t="s">
        <v>11</v>
      </c>
      <c r="B109" s="2" t="s">
        <v>0</v>
      </c>
      <c r="C109" s="2"/>
      <c r="D109" s="6" t="s">
        <v>1</v>
      </c>
      <c r="E109" s="6" t="s">
        <v>2</v>
      </c>
      <c r="F109" s="6" t="s">
        <v>3</v>
      </c>
      <c r="G109" s="6" t="s">
        <v>4</v>
      </c>
      <c r="H109" s="6" t="s">
        <v>5</v>
      </c>
      <c r="I109" s="6" t="s">
        <v>6</v>
      </c>
      <c r="J109" s="6" t="s">
        <v>24</v>
      </c>
      <c r="K109" s="3" t="s">
        <v>7</v>
      </c>
      <c r="L109" s="9" t="s">
        <v>16</v>
      </c>
      <c r="M109" s="9" t="s">
        <v>15</v>
      </c>
      <c r="N109" s="8" t="s">
        <v>13</v>
      </c>
      <c r="O109" s="9" t="s">
        <v>8</v>
      </c>
      <c r="P109" s="8" t="s">
        <v>9</v>
      </c>
      <c r="Q109" s="2"/>
    </row>
    <row r="110" spans="1:17" ht="12.75">
      <c r="A110" s="3"/>
      <c r="B110" s="2"/>
      <c r="C110" s="2"/>
      <c r="D110" s="6"/>
      <c r="E110" s="6"/>
      <c r="F110" s="6"/>
      <c r="G110" s="6"/>
      <c r="H110" s="6"/>
      <c r="I110" s="6"/>
      <c r="J110" s="6"/>
      <c r="K110" s="3"/>
      <c r="L110" s="9"/>
      <c r="M110" s="9"/>
      <c r="N110" s="8"/>
      <c r="O110" s="9"/>
      <c r="P110" s="8"/>
      <c r="Q110" s="2"/>
    </row>
    <row r="111" spans="1:17" ht="12.75">
      <c r="A111" s="3" t="s">
        <v>10</v>
      </c>
      <c r="B111" s="2" t="s">
        <v>121</v>
      </c>
      <c r="C111" s="2"/>
      <c r="D111" s="6">
        <v>0</v>
      </c>
      <c r="E111" s="6">
        <v>0</v>
      </c>
      <c r="F111" s="6">
        <v>1</v>
      </c>
      <c r="G111" s="6">
        <v>1</v>
      </c>
      <c r="H111" s="6">
        <v>1</v>
      </c>
      <c r="I111" s="6">
        <v>2</v>
      </c>
      <c r="J111" s="6">
        <v>0</v>
      </c>
      <c r="K111" s="3">
        <f aca="true" t="shared" si="16" ref="K111:K119">SUM(D111:J111)</f>
        <v>5</v>
      </c>
      <c r="L111" s="9">
        <v>0.014398148148148148</v>
      </c>
      <c r="M111" s="9">
        <v>0.0038194444444444443</v>
      </c>
      <c r="N111" s="8">
        <f>L111-M111</f>
        <v>0.010578703703703703</v>
      </c>
      <c r="O111" s="9"/>
      <c r="P111" s="8">
        <f aca="true" t="shared" si="17" ref="P111:P119">N111+TIME(0,K111,0)-O111</f>
        <v>0.014050925925925925</v>
      </c>
      <c r="Q111" s="2"/>
    </row>
    <row r="112" spans="1:17" ht="12.75">
      <c r="A112" s="3" t="s">
        <v>12</v>
      </c>
      <c r="B112" s="2" t="s">
        <v>122</v>
      </c>
      <c r="C112" s="2"/>
      <c r="D112" s="6">
        <v>1</v>
      </c>
      <c r="E112" s="6">
        <v>0</v>
      </c>
      <c r="F112" s="6">
        <v>2</v>
      </c>
      <c r="G112" s="6">
        <v>0</v>
      </c>
      <c r="H112" s="6">
        <v>1</v>
      </c>
      <c r="I112" s="6">
        <v>0</v>
      </c>
      <c r="J112" s="6">
        <v>0</v>
      </c>
      <c r="K112" s="3">
        <f t="shared" si="16"/>
        <v>4</v>
      </c>
      <c r="L112" s="9">
        <v>0.025937500000000002</v>
      </c>
      <c r="M112" s="9">
        <v>0.01423611111111111</v>
      </c>
      <c r="N112" s="8">
        <f>L112-M112</f>
        <v>0.011701388888888891</v>
      </c>
      <c r="O112" s="9"/>
      <c r="P112" s="8">
        <f t="shared" si="17"/>
        <v>0.01447916666666667</v>
      </c>
      <c r="Q112" s="2"/>
    </row>
    <row r="113" spans="1:17" ht="12.75">
      <c r="A113" s="3" t="s">
        <v>14</v>
      </c>
      <c r="B113" s="2" t="s">
        <v>123</v>
      </c>
      <c r="C113" s="2"/>
      <c r="D113" s="6">
        <v>0</v>
      </c>
      <c r="E113" s="6">
        <v>0</v>
      </c>
      <c r="F113" s="6">
        <v>0</v>
      </c>
      <c r="G113" s="6">
        <v>0</v>
      </c>
      <c r="H113" s="6">
        <v>1</v>
      </c>
      <c r="I113" s="6">
        <v>2</v>
      </c>
      <c r="J113" s="6">
        <v>0</v>
      </c>
      <c r="K113" s="3">
        <f t="shared" si="16"/>
        <v>3</v>
      </c>
      <c r="L113" s="9">
        <v>0.03715277777777778</v>
      </c>
      <c r="M113" s="9">
        <v>0.024305555555555556</v>
      </c>
      <c r="N113" s="8">
        <f aca="true" t="shared" si="18" ref="N113:N119">L113-M113</f>
        <v>0.012847222222222222</v>
      </c>
      <c r="O113" s="9"/>
      <c r="P113" s="8">
        <f t="shared" si="17"/>
        <v>0.014930555555555555</v>
      </c>
      <c r="Q113" s="2"/>
    </row>
    <row r="114" spans="1:17" ht="12.75">
      <c r="A114" s="3" t="s">
        <v>26</v>
      </c>
      <c r="B114" s="2" t="s">
        <v>124</v>
      </c>
      <c r="C114" s="2"/>
      <c r="D114" s="6">
        <v>1</v>
      </c>
      <c r="E114" s="6">
        <v>1</v>
      </c>
      <c r="F114" s="6">
        <v>0</v>
      </c>
      <c r="G114" s="6">
        <v>2</v>
      </c>
      <c r="H114" s="6">
        <v>2</v>
      </c>
      <c r="I114" s="6">
        <v>1</v>
      </c>
      <c r="J114" s="6">
        <v>0</v>
      </c>
      <c r="K114" s="3">
        <f t="shared" si="16"/>
        <v>7</v>
      </c>
      <c r="L114" s="9">
        <v>0.028634259259259262</v>
      </c>
      <c r="M114" s="9">
        <v>0.017708333333333333</v>
      </c>
      <c r="N114" s="8">
        <f t="shared" si="18"/>
        <v>0.01092592592592593</v>
      </c>
      <c r="O114" s="9"/>
      <c r="P114" s="8">
        <f t="shared" si="17"/>
        <v>0.01578703703703704</v>
      </c>
      <c r="Q114" s="2"/>
    </row>
    <row r="115" spans="1:17" ht="12.75">
      <c r="A115" s="3" t="s">
        <v>27</v>
      </c>
      <c r="B115" s="2" t="s">
        <v>125</v>
      </c>
      <c r="C115" s="2"/>
      <c r="D115" s="6">
        <v>1</v>
      </c>
      <c r="E115" s="6">
        <v>1</v>
      </c>
      <c r="F115" s="6">
        <v>3</v>
      </c>
      <c r="G115" s="6">
        <v>3</v>
      </c>
      <c r="H115" s="6">
        <v>0</v>
      </c>
      <c r="I115" s="6">
        <v>0</v>
      </c>
      <c r="J115" s="6">
        <v>0</v>
      </c>
      <c r="K115" s="3">
        <f t="shared" si="16"/>
        <v>8</v>
      </c>
      <c r="L115" s="9">
        <v>0.031226851851851853</v>
      </c>
      <c r="M115" s="9">
        <v>0.019791666666666666</v>
      </c>
      <c r="N115" s="8">
        <f t="shared" si="18"/>
        <v>0.011435185185185187</v>
      </c>
      <c r="O115" s="9"/>
      <c r="P115" s="8">
        <f t="shared" si="17"/>
        <v>0.016990740740740744</v>
      </c>
      <c r="Q115" s="2"/>
    </row>
    <row r="116" spans="1:17" ht="12.75">
      <c r="A116" s="3" t="s">
        <v>28</v>
      </c>
      <c r="B116" s="2" t="s">
        <v>126</v>
      </c>
      <c r="C116" s="2"/>
      <c r="D116" s="6">
        <v>1</v>
      </c>
      <c r="E116" s="6">
        <v>1</v>
      </c>
      <c r="F116" s="6">
        <v>3</v>
      </c>
      <c r="G116" s="6">
        <v>1</v>
      </c>
      <c r="H116" s="6">
        <v>1</v>
      </c>
      <c r="I116" s="6">
        <v>2</v>
      </c>
      <c r="J116" s="6">
        <v>2</v>
      </c>
      <c r="K116" s="3">
        <f t="shared" si="16"/>
        <v>11</v>
      </c>
      <c r="L116" s="9">
        <v>0.01857638888888889</v>
      </c>
      <c r="M116" s="9">
        <v>0.007291666666666666</v>
      </c>
      <c r="N116" s="8">
        <f t="shared" si="18"/>
        <v>0.011284722222222224</v>
      </c>
      <c r="O116" s="9"/>
      <c r="P116" s="8">
        <f t="shared" si="17"/>
        <v>0.018923611111111113</v>
      </c>
      <c r="Q116" s="2"/>
    </row>
    <row r="117" spans="1:17" ht="12.75">
      <c r="A117" s="3" t="s">
        <v>29</v>
      </c>
      <c r="B117" s="2" t="s">
        <v>127</v>
      </c>
      <c r="C117" s="2"/>
      <c r="D117" s="6">
        <v>1</v>
      </c>
      <c r="E117" s="6">
        <v>0</v>
      </c>
      <c r="F117" s="6">
        <v>2</v>
      </c>
      <c r="G117" s="6">
        <v>2</v>
      </c>
      <c r="H117" s="6">
        <v>1</v>
      </c>
      <c r="I117" s="6">
        <v>1</v>
      </c>
      <c r="J117" s="6">
        <v>2</v>
      </c>
      <c r="K117" s="3">
        <f t="shared" si="16"/>
        <v>9</v>
      </c>
      <c r="L117" s="9">
        <v>0.031226851851851853</v>
      </c>
      <c r="M117" s="9">
        <v>0.01840277777777778</v>
      </c>
      <c r="N117" s="8">
        <f t="shared" si="18"/>
        <v>0.012824074074074075</v>
      </c>
      <c r="O117" s="9"/>
      <c r="P117" s="8">
        <f t="shared" si="17"/>
        <v>0.019074074074074073</v>
      </c>
      <c r="Q117" s="2"/>
    </row>
    <row r="118" spans="1:17" ht="12.75">
      <c r="A118" s="3" t="s">
        <v>30</v>
      </c>
      <c r="B118" s="2" t="s">
        <v>128</v>
      </c>
      <c r="C118" s="2"/>
      <c r="D118" s="6">
        <v>1</v>
      </c>
      <c r="E118" s="6">
        <v>1</v>
      </c>
      <c r="F118" s="6">
        <v>3</v>
      </c>
      <c r="G118" s="6">
        <v>4</v>
      </c>
      <c r="H118" s="6">
        <v>1</v>
      </c>
      <c r="I118" s="6">
        <v>4</v>
      </c>
      <c r="J118" s="6">
        <v>0</v>
      </c>
      <c r="K118" s="3">
        <f t="shared" si="16"/>
        <v>14</v>
      </c>
      <c r="L118" s="9">
        <v>0.031226851851851853</v>
      </c>
      <c r="M118" s="9">
        <v>0.02013888888888889</v>
      </c>
      <c r="N118" s="8">
        <f t="shared" si="18"/>
        <v>0.011087962962962963</v>
      </c>
      <c r="O118" s="9"/>
      <c r="P118" s="8">
        <f t="shared" si="17"/>
        <v>0.020810185185185185</v>
      </c>
      <c r="Q118" s="2"/>
    </row>
    <row r="119" spans="1:17" ht="12.75">
      <c r="A119" s="3" t="s">
        <v>31</v>
      </c>
      <c r="B119" s="2" t="s">
        <v>129</v>
      </c>
      <c r="C119" s="2"/>
      <c r="D119" s="6">
        <v>1</v>
      </c>
      <c r="E119" s="6">
        <v>1</v>
      </c>
      <c r="F119" s="6">
        <v>2</v>
      </c>
      <c r="G119" s="6">
        <v>3</v>
      </c>
      <c r="H119" s="6">
        <v>1</v>
      </c>
      <c r="I119" s="6">
        <v>1</v>
      </c>
      <c r="J119" s="6">
        <v>2</v>
      </c>
      <c r="K119" s="3">
        <f t="shared" si="16"/>
        <v>11</v>
      </c>
      <c r="L119" s="9">
        <v>0.035312500000000004</v>
      </c>
      <c r="M119" s="9">
        <v>0.02152777777777778</v>
      </c>
      <c r="N119" s="8">
        <f t="shared" si="18"/>
        <v>0.013784722222222223</v>
      </c>
      <c r="O119" s="9"/>
      <c r="P119" s="8">
        <f t="shared" si="17"/>
        <v>0.021423611111111112</v>
      </c>
      <c r="Q119" s="2"/>
    </row>
    <row r="120" spans="1:17" ht="12.75">
      <c r="A120" s="3"/>
      <c r="B120" s="2"/>
      <c r="C120" s="2"/>
      <c r="D120" s="6"/>
      <c r="E120" s="6"/>
      <c r="F120" s="6"/>
      <c r="G120" s="6"/>
      <c r="H120" s="6"/>
      <c r="I120" s="6"/>
      <c r="J120" s="6"/>
      <c r="K120" s="3"/>
      <c r="L120" s="9"/>
      <c r="M120" s="9"/>
      <c r="N120" s="8"/>
      <c r="O120" s="9"/>
      <c r="P120" s="8"/>
      <c r="Q120" s="2"/>
    </row>
    <row r="121" spans="1:17" ht="12.75">
      <c r="A121" s="3"/>
      <c r="B121" s="2"/>
      <c r="C121" s="2"/>
      <c r="D121" s="6"/>
      <c r="E121" s="6"/>
      <c r="F121" s="6"/>
      <c r="G121" s="6"/>
      <c r="H121" s="6"/>
      <c r="I121" s="6"/>
      <c r="J121" s="6"/>
      <c r="K121" s="3"/>
      <c r="L121" s="9"/>
      <c r="M121" s="9"/>
      <c r="N121" s="8"/>
      <c r="O121" s="9"/>
      <c r="P121" s="8"/>
      <c r="Q121" s="2"/>
    </row>
    <row r="122" spans="1:17" ht="12.75">
      <c r="A122" s="3"/>
      <c r="B122" s="2"/>
      <c r="C122" s="2"/>
      <c r="D122" s="6"/>
      <c r="E122" s="6"/>
      <c r="F122" s="6"/>
      <c r="G122" s="6"/>
      <c r="H122" s="6"/>
      <c r="I122" s="6"/>
      <c r="J122" s="6"/>
      <c r="K122" s="3"/>
      <c r="L122" s="9"/>
      <c r="M122" s="9"/>
      <c r="N122" s="8"/>
      <c r="O122" s="9"/>
      <c r="P122" s="8"/>
      <c r="Q122" s="2"/>
    </row>
    <row r="123" spans="1:17" ht="12.75">
      <c r="A123" s="3"/>
      <c r="B123" s="2"/>
      <c r="C123" s="2"/>
      <c r="D123" s="6"/>
      <c r="E123" s="6"/>
      <c r="F123" s="6"/>
      <c r="G123" s="6"/>
      <c r="H123" s="6"/>
      <c r="I123" s="6"/>
      <c r="J123" s="6"/>
      <c r="K123" s="3"/>
      <c r="L123" s="9"/>
      <c r="M123" s="9"/>
      <c r="N123" s="8"/>
      <c r="O123" s="9"/>
      <c r="P123" s="8"/>
      <c r="Q123" s="2"/>
    </row>
    <row r="124" spans="1:17" ht="12.75">
      <c r="A124" s="3"/>
      <c r="B124" s="2"/>
      <c r="C124" s="2"/>
      <c r="D124" s="6"/>
      <c r="E124" s="6"/>
      <c r="F124" s="6"/>
      <c r="G124" s="6"/>
      <c r="H124" s="6"/>
      <c r="I124" s="6"/>
      <c r="J124" s="6"/>
      <c r="K124" s="3"/>
      <c r="L124" s="9"/>
      <c r="M124" s="9"/>
      <c r="N124" s="8"/>
      <c r="O124" s="9"/>
      <c r="P124" s="8"/>
      <c r="Q124" s="2"/>
    </row>
    <row r="125" spans="1:17" ht="12.75">
      <c r="A125" s="3"/>
      <c r="B125" s="2"/>
      <c r="C125" s="2"/>
      <c r="D125" s="6"/>
      <c r="E125" s="6"/>
      <c r="F125" s="6"/>
      <c r="G125" s="6"/>
      <c r="H125" s="6"/>
      <c r="I125" s="6"/>
      <c r="J125" s="6"/>
      <c r="K125" s="3"/>
      <c r="L125" s="9"/>
      <c r="M125" s="9"/>
      <c r="N125" s="8"/>
      <c r="O125" s="9"/>
      <c r="P125" s="8"/>
      <c r="Q125" s="2"/>
    </row>
    <row r="126" spans="1:17" ht="12.75">
      <c r="A126" s="3"/>
      <c r="B126" s="2"/>
      <c r="C126" s="2"/>
      <c r="D126" s="6"/>
      <c r="E126" s="6"/>
      <c r="F126" s="6"/>
      <c r="G126" s="6"/>
      <c r="H126" s="6"/>
      <c r="I126" s="6"/>
      <c r="J126" s="6"/>
      <c r="K126" s="3"/>
      <c r="L126" s="9"/>
      <c r="M126" s="9"/>
      <c r="N126" s="8"/>
      <c r="O126" s="9"/>
      <c r="P126" s="8"/>
      <c r="Q126" s="2"/>
    </row>
    <row r="127" spans="1:17" ht="12.75">
      <c r="A127" s="3"/>
      <c r="B127" s="2"/>
      <c r="C127" s="2"/>
      <c r="D127" s="6"/>
      <c r="E127" s="6"/>
      <c r="F127" s="6"/>
      <c r="G127" s="6"/>
      <c r="H127" s="6"/>
      <c r="I127" s="6"/>
      <c r="J127" s="6"/>
      <c r="K127" s="3"/>
      <c r="L127" s="9"/>
      <c r="M127" s="9"/>
      <c r="N127" s="8"/>
      <c r="O127" s="9"/>
      <c r="P127" s="8"/>
      <c r="Q127" s="2"/>
    </row>
    <row r="128" spans="1:17" ht="12.75">
      <c r="A128" s="3"/>
      <c r="B128" s="2"/>
      <c r="C128" s="2"/>
      <c r="D128" s="6"/>
      <c r="E128" s="6"/>
      <c r="F128" s="6"/>
      <c r="G128" s="6"/>
      <c r="H128" s="6"/>
      <c r="I128" s="6"/>
      <c r="J128" s="6"/>
      <c r="K128" s="3"/>
      <c r="L128" s="9"/>
      <c r="M128" s="9"/>
      <c r="N128" s="8"/>
      <c r="O128" s="9"/>
      <c r="P128" s="8"/>
      <c r="Q128" s="2"/>
    </row>
    <row r="129" spans="1:17" ht="12.75">
      <c r="A129" s="3"/>
      <c r="B129" s="2"/>
      <c r="C129" s="2"/>
      <c r="D129" s="6"/>
      <c r="E129" s="6"/>
      <c r="F129" s="6"/>
      <c r="G129" s="6"/>
      <c r="H129" s="6"/>
      <c r="I129" s="6"/>
      <c r="J129" s="6"/>
      <c r="K129" s="3"/>
      <c r="L129" s="9"/>
      <c r="M129" s="9"/>
      <c r="N129" s="8"/>
      <c r="O129" s="9"/>
      <c r="P129" s="8"/>
      <c r="Q129" s="2"/>
    </row>
    <row r="130" spans="1:17" ht="12.75">
      <c r="A130" s="3"/>
      <c r="B130" s="2"/>
      <c r="C130" s="2"/>
      <c r="D130" s="6"/>
      <c r="E130" s="6"/>
      <c r="F130" s="6"/>
      <c r="G130" s="6"/>
      <c r="H130" s="6"/>
      <c r="I130" s="6"/>
      <c r="J130" s="6"/>
      <c r="K130" s="3"/>
      <c r="L130" s="9"/>
      <c r="M130" s="9"/>
      <c r="N130" s="8"/>
      <c r="O130" s="9"/>
      <c r="P130" s="8"/>
      <c r="Q130" s="2"/>
    </row>
    <row r="131" spans="1:17" ht="12.75">
      <c r="A131" s="3"/>
      <c r="B131" s="2"/>
      <c r="C131" s="2"/>
      <c r="D131" s="6"/>
      <c r="E131" s="6"/>
      <c r="F131" s="6"/>
      <c r="G131" s="6"/>
      <c r="H131" s="6"/>
      <c r="I131" s="6"/>
      <c r="J131" s="6"/>
      <c r="K131" s="3"/>
      <c r="L131" s="9"/>
      <c r="M131" s="9"/>
      <c r="N131" s="8"/>
      <c r="O131" s="9"/>
      <c r="P131" s="8"/>
      <c r="Q131" s="2"/>
    </row>
    <row r="132" spans="1:17" ht="12.75">
      <c r="A132" s="3"/>
      <c r="B132" s="2"/>
      <c r="C132" s="2"/>
      <c r="D132" s="6"/>
      <c r="E132" s="6"/>
      <c r="F132" s="6"/>
      <c r="G132" s="6"/>
      <c r="H132" s="6"/>
      <c r="I132" s="6"/>
      <c r="J132" s="6"/>
      <c r="K132" s="3"/>
      <c r="L132" s="9"/>
      <c r="M132" s="9"/>
      <c r="N132" s="8"/>
      <c r="O132" s="9"/>
      <c r="P132" s="8"/>
      <c r="Q132" s="2"/>
    </row>
    <row r="133" spans="1:17" ht="12.75">
      <c r="A133" s="3"/>
      <c r="B133" s="2"/>
      <c r="C133" s="2"/>
      <c r="D133" s="6"/>
      <c r="E133" s="6"/>
      <c r="F133" s="6"/>
      <c r="G133" s="6"/>
      <c r="H133" s="6"/>
      <c r="I133" s="6"/>
      <c r="J133" s="6"/>
      <c r="K133" s="3"/>
      <c r="L133" s="9"/>
      <c r="M133" s="9"/>
      <c r="N133" s="8"/>
      <c r="O133" s="9"/>
      <c r="P133" s="8"/>
      <c r="Q133" s="2"/>
    </row>
    <row r="134" spans="1:17" ht="12.75">
      <c r="A134" s="3"/>
      <c r="B134" s="2"/>
      <c r="C134" s="2"/>
      <c r="D134" s="6"/>
      <c r="E134" s="6"/>
      <c r="F134" s="6"/>
      <c r="G134" s="6"/>
      <c r="H134" s="6"/>
      <c r="I134" s="6"/>
      <c r="J134" s="6"/>
      <c r="K134" s="3"/>
      <c r="L134" s="9"/>
      <c r="M134" s="9"/>
      <c r="N134" s="8"/>
      <c r="O134" s="9"/>
      <c r="P134" s="8"/>
      <c r="Q134" s="2"/>
    </row>
    <row r="135" spans="1:17" ht="12.75">
      <c r="A135" s="3"/>
      <c r="B135" s="2"/>
      <c r="C135" s="2"/>
      <c r="D135" s="6"/>
      <c r="E135" s="6"/>
      <c r="F135" s="6"/>
      <c r="G135" s="6"/>
      <c r="H135" s="6"/>
      <c r="I135" s="6"/>
      <c r="J135" s="6"/>
      <c r="K135" s="3"/>
      <c r="L135" s="9"/>
      <c r="M135" s="9"/>
      <c r="N135" s="8"/>
      <c r="O135" s="9"/>
      <c r="P135" s="8"/>
      <c r="Q135" s="2"/>
    </row>
    <row r="136" spans="1:17" ht="12.75">
      <c r="A136" s="3"/>
      <c r="B136" s="2"/>
      <c r="C136" s="2"/>
      <c r="D136" s="6"/>
      <c r="E136" s="6"/>
      <c r="F136" s="6"/>
      <c r="G136" s="6"/>
      <c r="H136" s="6"/>
      <c r="I136" s="6"/>
      <c r="J136" s="6"/>
      <c r="K136" s="3"/>
      <c r="L136" s="9"/>
      <c r="M136" s="9"/>
      <c r="N136" s="8"/>
      <c r="O136" s="9"/>
      <c r="P136" s="8"/>
      <c r="Q136" s="2"/>
    </row>
    <row r="137" spans="1:17" ht="12.75">
      <c r="A137" s="3"/>
      <c r="B137" s="2"/>
      <c r="C137" s="2"/>
      <c r="D137" s="6"/>
      <c r="E137" s="6"/>
      <c r="F137" s="6"/>
      <c r="G137" s="6"/>
      <c r="H137" s="6"/>
      <c r="I137" s="6"/>
      <c r="J137" s="6"/>
      <c r="K137" s="3"/>
      <c r="L137" s="9"/>
      <c r="M137" s="9"/>
      <c r="N137" s="8"/>
      <c r="O137" s="9"/>
      <c r="P137" s="8"/>
      <c r="Q137" s="2"/>
    </row>
    <row r="138" spans="1:17" ht="12.75">
      <c r="A138" s="3"/>
      <c r="B138" s="2"/>
      <c r="C138" s="2"/>
      <c r="D138" s="6"/>
      <c r="E138" s="6"/>
      <c r="F138" s="6"/>
      <c r="G138" s="6"/>
      <c r="H138" s="6"/>
      <c r="I138" s="6"/>
      <c r="J138" s="6"/>
      <c r="K138" s="3"/>
      <c r="L138" s="9"/>
      <c r="M138" s="9"/>
      <c r="N138" s="8"/>
      <c r="O138" s="9"/>
      <c r="P138" s="8"/>
      <c r="Q138" s="2"/>
    </row>
    <row r="139" spans="1:17" ht="12.75">
      <c r="A139" s="3"/>
      <c r="B139" s="2"/>
      <c r="C139" s="2"/>
      <c r="D139" s="6"/>
      <c r="E139" s="6"/>
      <c r="F139" s="6"/>
      <c r="G139" s="6"/>
      <c r="H139" s="6"/>
      <c r="I139" s="6"/>
      <c r="J139" s="6"/>
      <c r="K139" s="3"/>
      <c r="L139" s="9"/>
      <c r="M139" s="9"/>
      <c r="N139" s="8"/>
      <c r="O139" s="9"/>
      <c r="P139" s="8"/>
      <c r="Q139" s="2"/>
    </row>
    <row r="140" spans="1:17" ht="12.75">
      <c r="A140" s="3"/>
      <c r="B140" s="2"/>
      <c r="C140" s="2"/>
      <c r="D140" s="6"/>
      <c r="E140" s="6"/>
      <c r="F140" s="6"/>
      <c r="G140" s="6"/>
      <c r="H140" s="6"/>
      <c r="I140" s="6"/>
      <c r="J140" s="6"/>
      <c r="K140" s="3"/>
      <c r="L140" s="9"/>
      <c r="M140" s="9"/>
      <c r="N140" s="8"/>
      <c r="O140" s="9"/>
      <c r="P140" s="8"/>
      <c r="Q140" s="2"/>
    </row>
    <row r="141" spans="1:17" ht="12.75">
      <c r="A141" s="3"/>
      <c r="B141" s="2"/>
      <c r="C141" s="2"/>
      <c r="D141" s="6"/>
      <c r="E141" s="6"/>
      <c r="F141" s="6"/>
      <c r="G141" s="6"/>
      <c r="H141" s="6"/>
      <c r="I141" s="6"/>
      <c r="J141" s="6"/>
      <c r="K141" s="3"/>
      <c r="L141" s="9"/>
      <c r="M141" s="9"/>
      <c r="N141" s="8"/>
      <c r="O141" s="9"/>
      <c r="P141" s="8"/>
      <c r="Q141" s="2"/>
    </row>
    <row r="142" spans="1:17" ht="12.75">
      <c r="A142" s="3"/>
      <c r="B142" s="2"/>
      <c r="C142" s="2"/>
      <c r="D142" s="6"/>
      <c r="E142" s="6"/>
      <c r="F142" s="6"/>
      <c r="G142" s="6"/>
      <c r="H142" s="6"/>
      <c r="I142" s="6"/>
      <c r="J142" s="6"/>
      <c r="K142" s="3"/>
      <c r="L142" s="9"/>
      <c r="M142" s="9"/>
      <c r="N142" s="8"/>
      <c r="O142" s="9"/>
      <c r="P142" s="8"/>
      <c r="Q142" s="2"/>
    </row>
    <row r="143" spans="1:17" ht="12.75">
      <c r="A143" s="3"/>
      <c r="B143" s="2"/>
      <c r="C143" s="2"/>
      <c r="D143" s="6"/>
      <c r="E143" s="6"/>
      <c r="F143" s="6"/>
      <c r="G143" s="6"/>
      <c r="H143" s="6"/>
      <c r="I143" s="6"/>
      <c r="J143" s="6"/>
      <c r="K143" s="3"/>
      <c r="L143" s="9"/>
      <c r="M143" s="9"/>
      <c r="N143" s="8"/>
      <c r="O143" s="9"/>
      <c r="P143" s="8"/>
      <c r="Q143" s="2"/>
    </row>
    <row r="144" spans="1:17" ht="12.75">
      <c r="A144" s="3"/>
      <c r="B144" s="2"/>
      <c r="C144" s="2"/>
      <c r="D144" s="6"/>
      <c r="E144" s="6"/>
      <c r="F144" s="6"/>
      <c r="G144" s="6"/>
      <c r="H144" s="6"/>
      <c r="I144" s="6"/>
      <c r="J144" s="6"/>
      <c r="K144" s="3"/>
      <c r="L144" s="9"/>
      <c r="M144" s="9"/>
      <c r="N144" s="8"/>
      <c r="O144" s="9"/>
      <c r="P144" s="8"/>
      <c r="Q144" s="2"/>
    </row>
    <row r="145" spans="1:17" ht="12.75">
      <c r="A145" s="3"/>
      <c r="B145" s="2"/>
      <c r="C145" s="2"/>
      <c r="D145" s="6"/>
      <c r="E145" s="6"/>
      <c r="F145" s="6"/>
      <c r="G145" s="6"/>
      <c r="H145" s="6"/>
      <c r="I145" s="6"/>
      <c r="J145" s="6"/>
      <c r="K145" s="3"/>
      <c r="L145" s="9"/>
      <c r="M145" s="9"/>
      <c r="N145" s="8"/>
      <c r="O145" s="9"/>
      <c r="P145" s="8"/>
      <c r="Q145" s="2"/>
    </row>
    <row r="146" spans="1:17" ht="12.75">
      <c r="A146" s="3"/>
      <c r="B146" s="2"/>
      <c r="C146" s="2"/>
      <c r="D146" s="6"/>
      <c r="E146" s="6"/>
      <c r="F146" s="6"/>
      <c r="G146" s="6"/>
      <c r="H146" s="6"/>
      <c r="I146" s="6"/>
      <c r="J146" s="6"/>
      <c r="K146" s="3"/>
      <c r="L146" s="9"/>
      <c r="M146" s="9"/>
      <c r="N146" s="8"/>
      <c r="O146" s="9"/>
      <c r="P146" s="8"/>
      <c r="Q146" s="2"/>
    </row>
    <row r="147" spans="1:17" ht="12.75">
      <c r="A147" s="3"/>
      <c r="B147" s="2"/>
      <c r="C147" s="2"/>
      <c r="D147" s="6"/>
      <c r="E147" s="6"/>
      <c r="F147" s="6"/>
      <c r="G147" s="6"/>
      <c r="H147" s="6"/>
      <c r="I147" s="6"/>
      <c r="J147" s="6"/>
      <c r="K147" s="3"/>
      <c r="L147" s="9"/>
      <c r="M147" s="9"/>
      <c r="N147" s="8"/>
      <c r="O147" s="9"/>
      <c r="P147" s="8"/>
      <c r="Q147" s="2"/>
    </row>
    <row r="148" spans="1:17" ht="12.75">
      <c r="A148" s="3"/>
      <c r="B148" s="2"/>
      <c r="C148" s="2"/>
      <c r="D148" s="6"/>
      <c r="E148" s="6"/>
      <c r="F148" s="6"/>
      <c r="G148" s="6"/>
      <c r="H148" s="6"/>
      <c r="I148" s="6"/>
      <c r="J148" s="6"/>
      <c r="K148" s="3"/>
      <c r="L148" s="9"/>
      <c r="M148" s="9"/>
      <c r="N148" s="8"/>
      <c r="O148" s="9"/>
      <c r="P148" s="8"/>
      <c r="Q148" s="2"/>
    </row>
    <row r="149" spans="1:17" ht="12.75">
      <c r="A149" s="3"/>
      <c r="B149" s="2"/>
      <c r="C149" s="2"/>
      <c r="D149" s="6"/>
      <c r="E149" s="6"/>
      <c r="F149" s="6"/>
      <c r="G149" s="6"/>
      <c r="H149" s="6"/>
      <c r="I149" s="6"/>
      <c r="J149" s="6"/>
      <c r="K149" s="3"/>
      <c r="L149" s="9"/>
      <c r="M149" s="9"/>
      <c r="N149" s="8"/>
      <c r="O149" s="9"/>
      <c r="P149" s="8"/>
      <c r="Q149" s="2"/>
    </row>
    <row r="150" spans="1:17" ht="12.75">
      <c r="A150" s="3"/>
      <c r="B150" s="2"/>
      <c r="C150" s="2"/>
      <c r="D150" s="6"/>
      <c r="E150" s="6"/>
      <c r="F150" s="6"/>
      <c r="G150" s="6"/>
      <c r="H150" s="6"/>
      <c r="I150" s="6"/>
      <c r="J150" s="6"/>
      <c r="K150" s="3"/>
      <c r="L150" s="9"/>
      <c r="M150" s="9"/>
      <c r="N150" s="8"/>
      <c r="O150" s="9"/>
      <c r="P150" s="8"/>
      <c r="Q150" s="2"/>
    </row>
    <row r="151" spans="1:17" ht="12.75">
      <c r="A151" s="3"/>
      <c r="B151" s="2"/>
      <c r="C151" s="2"/>
      <c r="D151" s="6"/>
      <c r="E151" s="6"/>
      <c r="F151" s="6"/>
      <c r="G151" s="6"/>
      <c r="H151" s="6"/>
      <c r="I151" s="6"/>
      <c r="J151" s="6"/>
      <c r="K151" s="3"/>
      <c r="L151" s="9"/>
      <c r="M151" s="9"/>
      <c r="N151" s="8"/>
      <c r="O151" s="9"/>
      <c r="P151" s="8"/>
      <c r="Q151" s="2"/>
    </row>
    <row r="152" spans="1:17" ht="12.75">
      <c r="A152" s="3"/>
      <c r="B152" s="2"/>
      <c r="C152" s="2"/>
      <c r="D152" s="6"/>
      <c r="E152" s="6"/>
      <c r="F152" s="6"/>
      <c r="G152" s="6"/>
      <c r="H152" s="6"/>
      <c r="I152" s="6"/>
      <c r="J152" s="6"/>
      <c r="K152" s="3"/>
      <c r="L152" s="9"/>
      <c r="M152" s="9"/>
      <c r="N152" s="8"/>
      <c r="O152" s="9"/>
      <c r="P152" s="8"/>
      <c r="Q152" s="2"/>
    </row>
    <row r="153" spans="1:17" ht="12.75">
      <c r="A153" s="3"/>
      <c r="B153" s="2"/>
      <c r="C153" s="2"/>
      <c r="D153" s="6"/>
      <c r="E153" s="6"/>
      <c r="F153" s="6"/>
      <c r="G153" s="6"/>
      <c r="H153" s="6"/>
      <c r="I153" s="6"/>
      <c r="J153" s="6"/>
      <c r="K153" s="3"/>
      <c r="L153" s="9"/>
      <c r="M153" s="9"/>
      <c r="N153" s="8"/>
      <c r="O153" s="9"/>
      <c r="P153" s="8"/>
      <c r="Q153" s="2"/>
    </row>
    <row r="154" spans="1:17" ht="12.75">
      <c r="A154" s="3"/>
      <c r="B154" s="2"/>
      <c r="C154" s="2"/>
      <c r="D154" s="6"/>
      <c r="E154" s="6"/>
      <c r="F154" s="6"/>
      <c r="G154" s="6"/>
      <c r="H154" s="6"/>
      <c r="I154" s="6"/>
      <c r="J154" s="6"/>
      <c r="K154" s="3"/>
      <c r="L154" s="9"/>
      <c r="M154" s="9"/>
      <c r="N154" s="8"/>
      <c r="O154" s="9"/>
      <c r="P154" s="8"/>
      <c r="Q154" s="2"/>
    </row>
    <row r="155" spans="1:17" ht="12.75">
      <c r="A155" s="3"/>
      <c r="B155" s="2"/>
      <c r="C155" s="2"/>
      <c r="D155" s="6"/>
      <c r="E155" s="6"/>
      <c r="F155" s="6"/>
      <c r="G155" s="6"/>
      <c r="H155" s="6"/>
      <c r="I155" s="6"/>
      <c r="J155" s="6"/>
      <c r="K155" s="3"/>
      <c r="L155" s="9"/>
      <c r="M155" s="9"/>
      <c r="N155" s="8"/>
      <c r="O155" s="9"/>
      <c r="P155" s="8"/>
      <c r="Q155" s="2"/>
    </row>
    <row r="156" spans="1:17" ht="12.75">
      <c r="A156" s="3"/>
      <c r="B156" s="2"/>
      <c r="C156" s="2"/>
      <c r="D156" s="6"/>
      <c r="E156" s="6"/>
      <c r="F156" s="6"/>
      <c r="G156" s="6"/>
      <c r="H156" s="6"/>
      <c r="I156" s="6"/>
      <c r="J156" s="6"/>
      <c r="K156" s="3"/>
      <c r="L156" s="9"/>
      <c r="M156" s="9"/>
      <c r="N156" s="8"/>
      <c r="O156" s="9"/>
      <c r="P156" s="8"/>
      <c r="Q156" s="2"/>
    </row>
    <row r="157" spans="1:17" ht="12.75">
      <c r="A157" s="3"/>
      <c r="B157" s="2"/>
      <c r="C157" s="2"/>
      <c r="D157" s="6"/>
      <c r="E157" s="6"/>
      <c r="F157" s="6"/>
      <c r="G157" s="6"/>
      <c r="H157" s="6"/>
      <c r="I157" s="6"/>
      <c r="J157" s="6"/>
      <c r="K157" s="3"/>
      <c r="L157" s="9"/>
      <c r="M157" s="9"/>
      <c r="N157" s="8"/>
      <c r="O157" s="9"/>
      <c r="P157" s="8"/>
      <c r="Q157" s="2"/>
    </row>
    <row r="158" spans="1:17" ht="12.75">
      <c r="A158" s="3"/>
      <c r="B158" s="2"/>
      <c r="C158" s="2"/>
      <c r="D158" s="6"/>
      <c r="E158" s="6"/>
      <c r="F158" s="6"/>
      <c r="G158" s="6"/>
      <c r="H158" s="6"/>
      <c r="I158" s="6"/>
      <c r="J158" s="6"/>
      <c r="K158" s="3"/>
      <c r="L158" s="9"/>
      <c r="M158" s="9"/>
      <c r="N158" s="8"/>
      <c r="O158" s="9"/>
      <c r="P158" s="8"/>
      <c r="Q158" s="2"/>
    </row>
    <row r="159" spans="1:17" ht="12.75">
      <c r="A159" s="3"/>
      <c r="B159" s="2"/>
      <c r="C159" s="2"/>
      <c r="D159" s="6"/>
      <c r="E159" s="6"/>
      <c r="F159" s="6"/>
      <c r="G159" s="6"/>
      <c r="H159" s="6"/>
      <c r="I159" s="6"/>
      <c r="J159" s="6"/>
      <c r="K159" s="3"/>
      <c r="L159" s="9"/>
      <c r="M159" s="9"/>
      <c r="N159" s="8"/>
      <c r="O159" s="9"/>
      <c r="P159" s="8"/>
      <c r="Q159" s="2"/>
    </row>
    <row r="160" spans="1:17" ht="12.75">
      <c r="A160" s="3"/>
      <c r="B160" s="2"/>
      <c r="C160" s="2"/>
      <c r="D160" s="6"/>
      <c r="E160" s="6"/>
      <c r="F160" s="6"/>
      <c r="G160" s="6"/>
      <c r="H160" s="6"/>
      <c r="I160" s="6"/>
      <c r="J160" s="6"/>
      <c r="K160" s="3"/>
      <c r="L160" s="9"/>
      <c r="M160" s="9"/>
      <c r="N160" s="8"/>
      <c r="O160" s="9"/>
      <c r="P160" s="8"/>
      <c r="Q160" s="2"/>
    </row>
    <row r="161" spans="1:17" ht="12.75">
      <c r="A161" s="3"/>
      <c r="B161" s="2"/>
      <c r="C161" s="2"/>
      <c r="D161" s="6"/>
      <c r="E161" s="6"/>
      <c r="F161" s="6"/>
      <c r="G161" s="6"/>
      <c r="H161" s="6"/>
      <c r="I161" s="6"/>
      <c r="J161" s="6"/>
      <c r="K161" s="3"/>
      <c r="L161" s="9"/>
      <c r="M161" s="9"/>
      <c r="N161" s="8"/>
      <c r="O161" s="9"/>
      <c r="P161" s="8"/>
      <c r="Q161" s="2"/>
    </row>
    <row r="162" spans="1:17" ht="12.75">
      <c r="A162" s="3"/>
      <c r="B162" s="2"/>
      <c r="C162" s="2"/>
      <c r="D162" s="6"/>
      <c r="E162" s="6"/>
      <c r="F162" s="6"/>
      <c r="G162" s="6"/>
      <c r="H162" s="6"/>
      <c r="I162" s="6"/>
      <c r="J162" s="6"/>
      <c r="K162" s="3"/>
      <c r="L162" s="9"/>
      <c r="M162" s="9"/>
      <c r="N162" s="8"/>
      <c r="O162" s="9"/>
      <c r="P162" s="8"/>
      <c r="Q162" s="2"/>
    </row>
    <row r="163" spans="1:17" ht="12.75">
      <c r="A163" s="3"/>
      <c r="B163" s="2"/>
      <c r="C163" s="2"/>
      <c r="D163" s="6"/>
      <c r="E163" s="6"/>
      <c r="F163" s="6"/>
      <c r="G163" s="6"/>
      <c r="H163" s="6"/>
      <c r="I163" s="6"/>
      <c r="J163" s="6"/>
      <c r="K163" s="3"/>
      <c r="L163" s="9"/>
      <c r="M163" s="9"/>
      <c r="N163" s="8"/>
      <c r="O163" s="9"/>
      <c r="P163" s="8"/>
      <c r="Q163" s="2"/>
    </row>
    <row r="164" spans="1:17" ht="12.75">
      <c r="A164" s="3"/>
      <c r="B164" s="2"/>
      <c r="C164" s="2"/>
      <c r="D164" s="6"/>
      <c r="E164" s="6"/>
      <c r="F164" s="6"/>
      <c r="G164" s="6"/>
      <c r="H164" s="6"/>
      <c r="I164" s="6"/>
      <c r="J164" s="6"/>
      <c r="K164" s="3"/>
      <c r="L164" s="9"/>
      <c r="M164" s="9"/>
      <c r="N164" s="8"/>
      <c r="O164" s="9"/>
      <c r="P164" s="8"/>
      <c r="Q164" s="2"/>
    </row>
    <row r="165" spans="1:17" ht="12.75">
      <c r="A165" s="3"/>
      <c r="B165" s="2"/>
      <c r="C165" s="2"/>
      <c r="D165" s="6"/>
      <c r="E165" s="6"/>
      <c r="F165" s="6"/>
      <c r="G165" s="6"/>
      <c r="H165" s="6"/>
      <c r="I165" s="6"/>
      <c r="J165" s="6"/>
      <c r="K165" s="3"/>
      <c r="L165" s="9"/>
      <c r="M165" s="9"/>
      <c r="N165" s="8"/>
      <c r="O165" s="9"/>
      <c r="P165" s="8"/>
      <c r="Q165" s="2"/>
    </row>
    <row r="166" spans="1:17" ht="12.75">
      <c r="A166" s="3"/>
      <c r="B166" s="2"/>
      <c r="C166" s="2"/>
      <c r="D166" s="6"/>
      <c r="E166" s="6"/>
      <c r="F166" s="6"/>
      <c r="G166" s="6"/>
      <c r="H166" s="6"/>
      <c r="I166" s="6"/>
      <c r="J166" s="6"/>
      <c r="K166" s="3"/>
      <c r="L166" s="9"/>
      <c r="M166" s="9"/>
      <c r="N166" s="8"/>
      <c r="O166" s="9"/>
      <c r="P166" s="8"/>
      <c r="Q166" s="2"/>
    </row>
    <row r="167" spans="1:17" ht="12.75">
      <c r="A167" s="3"/>
      <c r="B167" s="2"/>
      <c r="C167" s="2"/>
      <c r="D167" s="6"/>
      <c r="E167" s="6"/>
      <c r="F167" s="6"/>
      <c r="G167" s="6"/>
      <c r="H167" s="6"/>
      <c r="I167" s="6"/>
      <c r="J167" s="6"/>
      <c r="K167" s="3"/>
      <c r="L167" s="9"/>
      <c r="M167" s="9"/>
      <c r="N167" s="8"/>
      <c r="O167" s="9"/>
      <c r="P167" s="8"/>
      <c r="Q167" s="2"/>
    </row>
    <row r="168" spans="1:17" ht="12.75">
      <c r="A168" s="3"/>
      <c r="B168" s="2"/>
      <c r="C168" s="2"/>
      <c r="D168" s="6"/>
      <c r="E168" s="6"/>
      <c r="F168" s="6"/>
      <c r="G168" s="6"/>
      <c r="H168" s="6"/>
      <c r="I168" s="6"/>
      <c r="J168" s="6"/>
      <c r="K168" s="3"/>
      <c r="L168" s="9"/>
      <c r="M168" s="9"/>
      <c r="N168" s="8"/>
      <c r="O168" s="9"/>
      <c r="P168" s="8"/>
      <c r="Q168" s="2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 Vaněk</cp:lastModifiedBy>
  <cp:lastPrinted>2016-10-15T19:18:39Z</cp:lastPrinted>
  <dcterms:created xsi:type="dcterms:W3CDTF">1997-01-24T11:07:25Z</dcterms:created>
  <dcterms:modified xsi:type="dcterms:W3CDTF">2016-10-16T17:56:56Z</dcterms:modified>
  <cp:category/>
  <cp:version/>
  <cp:contentType/>
  <cp:contentStatus/>
</cp:coreProperties>
</file>