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tabRatio="707" activeTab="0"/>
  </bookViews>
  <sheets>
    <sheet name="Nžky" sheetId="1" r:id="rId1"/>
    <sheet name="Nžci" sheetId="2" r:id="rId2"/>
    <sheet name="Mžky" sheetId="3" r:id="rId3"/>
    <sheet name="Mžci" sheetId="4" r:id="rId4"/>
    <sheet name="Sžky" sheetId="5" r:id="rId5"/>
    <sheet name="Sžci" sheetId="6" r:id="rId6"/>
    <sheet name="Mdky" sheetId="7" r:id="rId7"/>
    <sheet name="Mdci" sheetId="8" r:id="rId8"/>
    <sheet name="Sdky" sheetId="9" r:id="rId9"/>
    <sheet name="Sdci" sheetId="10" r:id="rId10"/>
    <sheet name="Ž-A" sheetId="11" r:id="rId11"/>
    <sheet name="M-A" sheetId="12" r:id="rId12"/>
    <sheet name="Ž-B" sheetId="13" r:id="rId13"/>
    <sheet name="M-B" sheetId="14" r:id="rId14"/>
    <sheet name="Bílý" sheetId="15" r:id="rId15"/>
    <sheet name="Červený" sheetId="16" r:id="rId16"/>
  </sheets>
  <definedNames/>
  <calcPr fullCalcOnLoad="1"/>
</workbook>
</file>

<file path=xl/sharedStrings.xml><?xml version="1.0" encoding="utf-8"?>
<sst xmlns="http://schemas.openxmlformats.org/spreadsheetml/2006/main" count="2206" uniqueCount="526">
  <si>
    <t>Nejmladší žákyně</t>
  </si>
  <si>
    <t>Nejmladší žáci</t>
  </si>
  <si>
    <t>Mladší žákyně</t>
  </si>
  <si>
    <t>Mladší žáci</t>
  </si>
  <si>
    <t>Starší žákyně</t>
  </si>
  <si>
    <t>Mladší dorostenky</t>
  </si>
  <si>
    <t>Mladší dorostenci</t>
  </si>
  <si>
    <t>Součet</t>
  </si>
  <si>
    <t>Jméno</t>
  </si>
  <si>
    <t>Oddíl</t>
  </si>
  <si>
    <t>PP</t>
  </si>
  <si>
    <t>Postupy:</t>
  </si>
  <si>
    <t>Postup z poháru</t>
  </si>
  <si>
    <t>2.</t>
  </si>
  <si>
    <t>3.</t>
  </si>
  <si>
    <t>1.</t>
  </si>
  <si>
    <t>4.</t>
  </si>
  <si>
    <t>5.</t>
  </si>
  <si>
    <t>6.</t>
  </si>
  <si>
    <t>7.</t>
  </si>
  <si>
    <t>8.</t>
  </si>
  <si>
    <t>Starší dorostenky</t>
  </si>
  <si>
    <t>P1,P2,P3</t>
  </si>
  <si>
    <t>Do poháru se počítají tři nejlepší výsledky ze čtyř závodů.</t>
  </si>
  <si>
    <t>Pořadí</t>
  </si>
  <si>
    <t>2. závod
Orlová</t>
  </si>
  <si>
    <t>1. závod
Pacov</t>
  </si>
  <si>
    <t>3. závod
Rapšach</t>
  </si>
  <si>
    <t>MČR
Kralovice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</si>
  <si>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</si>
  <si>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</si>
  <si>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</si>
  <si>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</si>
  <si>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</si>
  <si>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</si>
  <si>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</si>
  <si>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</si>
  <si>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</si>
  <si>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</si>
  <si>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</si>
  <si>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</si>
  <si>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</si>
  <si>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</si>
  <si>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</si>
  <si>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</si>
  <si>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</si>
  <si>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</si>
  <si>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</si>
  <si>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</si>
  <si>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</si>
  <si>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</si>
  <si>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</si>
  <si>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</si>
  <si>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</si>
  <si>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</si>
  <si>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</si>
  <si>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</si>
  <si>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</si>
  <si>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</si>
  <si>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</si>
  <si>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</si>
  <si>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Starší žáci</t>
  </si>
  <si>
    <t>Starší dorostenci</t>
  </si>
  <si>
    <t>Ženy A</t>
  </si>
  <si>
    <t>Muži A</t>
  </si>
  <si>
    <t>Ženy B</t>
  </si>
  <si>
    <t>Muži B</t>
  </si>
  <si>
    <t>Bílý pohár</t>
  </si>
  <si>
    <t>Červený pohár</t>
  </si>
  <si>
    <t>Kralovice</t>
  </si>
  <si>
    <t>TOM Kamaradi Pacov</t>
  </si>
  <si>
    <t>TOM PRÁČATA Rapšach</t>
  </si>
  <si>
    <t>TOM Orlová</t>
  </si>
  <si>
    <t>NEZMAŘI BÍLOVEC</t>
  </si>
  <si>
    <t>Žlutý kvítek Palkovi</t>
  </si>
  <si>
    <t>TOM-KČT Kralupy n.V.</t>
  </si>
  <si>
    <t>Divočáci Frýdlant</t>
  </si>
  <si>
    <t>TOM Saturn Plzeň</t>
  </si>
  <si>
    <t>TOM Tuláci F-M</t>
  </si>
  <si>
    <t>TOM Český Brod</t>
  </si>
  <si>
    <t xml:space="preserve">Junák Uh. Hradiště </t>
  </si>
  <si>
    <t>TOM Paprsek Kr. Pole</t>
  </si>
  <si>
    <t>TOM Předměřice n./L.</t>
  </si>
  <si>
    <t>ZŠ Kynšperk nad Ohří</t>
  </si>
  <si>
    <t>TOM Ostrava</t>
  </si>
  <si>
    <t>Lysáci Malenovice</t>
  </si>
  <si>
    <t>Husot Strakonice</t>
  </si>
  <si>
    <t>ZŠ a MŠ Herálec</t>
  </si>
  <si>
    <t>Brno</t>
  </si>
  <si>
    <t>ZŠ a MŠ Č.Velenice</t>
  </si>
  <si>
    <t>TOM Mikulášovice</t>
  </si>
  <si>
    <t>Beskydská 9 Havířov</t>
  </si>
  <si>
    <t>TOM Delfíni Borotín</t>
  </si>
  <si>
    <t>Týnec nad Sázavou</t>
  </si>
  <si>
    <t>TOM VEJŘI LOVOSICE</t>
  </si>
  <si>
    <t>TOM Bobři Vinoř</t>
  </si>
  <si>
    <t>KČT Velký Újezd</t>
  </si>
  <si>
    <t>TOM Svišti Bohumín</t>
  </si>
  <si>
    <t>Příjmení</t>
  </si>
  <si>
    <t>Zuzana</t>
  </si>
  <si>
    <t>Šebestová</t>
  </si>
  <si>
    <t>Kateřina</t>
  </si>
  <si>
    <t>Žitková</t>
  </si>
  <si>
    <t>Marie</t>
  </si>
  <si>
    <t>Wagnerová</t>
  </si>
  <si>
    <t>Klára</t>
  </si>
  <si>
    <t>Kasperčíková</t>
  </si>
  <si>
    <t>Michaela</t>
  </si>
  <si>
    <t>Kováčová</t>
  </si>
  <si>
    <t>Helena</t>
  </si>
  <si>
    <t>Pavlů</t>
  </si>
  <si>
    <t>Lucie</t>
  </si>
  <si>
    <t>Mařincová</t>
  </si>
  <si>
    <t>Adéla</t>
  </si>
  <si>
    <t>Vrabelová</t>
  </si>
  <si>
    <t>Andrea</t>
  </si>
  <si>
    <t>Fúsková</t>
  </si>
  <si>
    <t>Šejvlová</t>
  </si>
  <si>
    <t>Magdalena</t>
  </si>
  <si>
    <t>Eliška</t>
  </si>
  <si>
    <t>Štěrbová</t>
  </si>
  <si>
    <t>Svobodová</t>
  </si>
  <si>
    <t>Anna</t>
  </si>
  <si>
    <t>Smetanová</t>
  </si>
  <si>
    <t>Natálie</t>
  </si>
  <si>
    <t>Dvořáková</t>
  </si>
  <si>
    <t>Milatová</t>
  </si>
  <si>
    <t>Hana</t>
  </si>
  <si>
    <t>Kodrlová</t>
  </si>
  <si>
    <t>Bára</t>
  </si>
  <si>
    <t>Popová</t>
  </si>
  <si>
    <t>Sylvie</t>
  </si>
  <si>
    <t>Rašková</t>
  </si>
  <si>
    <t>Pavlína</t>
  </si>
  <si>
    <t xml:space="preserve">Březinová </t>
  </si>
  <si>
    <t>Roč.</t>
  </si>
  <si>
    <t>Karel</t>
  </si>
  <si>
    <t>Vagner</t>
  </si>
  <si>
    <t>Martin</t>
  </si>
  <si>
    <t>Zeman</t>
  </si>
  <si>
    <t>Lukáš</t>
  </si>
  <si>
    <t>Maršík</t>
  </si>
  <si>
    <t>Ondřej</t>
  </si>
  <si>
    <t>Staněk</t>
  </si>
  <si>
    <t>Jiří</t>
  </si>
  <si>
    <t>Sviták</t>
  </si>
  <si>
    <t>Sládek</t>
  </si>
  <si>
    <t>Vít</t>
  </si>
  <si>
    <t>Truhlář</t>
  </si>
  <si>
    <t>Vojtěch</t>
  </si>
  <si>
    <t>Vodička</t>
  </si>
  <si>
    <t>Tomáš</t>
  </si>
  <si>
    <t>Gilg</t>
  </si>
  <si>
    <t>Petr</t>
  </si>
  <si>
    <t>Machač</t>
  </si>
  <si>
    <t>Jelínek</t>
  </si>
  <si>
    <t>David</t>
  </si>
  <si>
    <t>Pleva</t>
  </si>
  <si>
    <t>Michal</t>
  </si>
  <si>
    <t>Stejskal</t>
  </si>
  <si>
    <t>František</t>
  </si>
  <si>
    <t>Ouška</t>
  </si>
  <si>
    <t>Matěj</t>
  </si>
  <si>
    <t>Holakovský</t>
  </si>
  <si>
    <t>Jan</t>
  </si>
  <si>
    <t>Zákostelský</t>
  </si>
  <si>
    <t>Daniel</t>
  </si>
  <si>
    <t>Prachař</t>
  </si>
  <si>
    <t>Škop</t>
  </si>
  <si>
    <t>Patrik</t>
  </si>
  <si>
    <t>Molata</t>
  </si>
  <si>
    <t>Harmach</t>
  </si>
  <si>
    <t>Škrabal</t>
  </si>
  <si>
    <t>Zbyněk</t>
  </si>
  <si>
    <t>Schicker</t>
  </si>
  <si>
    <t>Holub</t>
  </si>
  <si>
    <t>Mráz</t>
  </si>
  <si>
    <t>Aneta</t>
  </si>
  <si>
    <t>Krhovjáková</t>
  </si>
  <si>
    <t>Tereza</t>
  </si>
  <si>
    <t>Polachová</t>
  </si>
  <si>
    <t>Míčková</t>
  </si>
  <si>
    <t>Erika</t>
  </si>
  <si>
    <t>Bojarčuková</t>
  </si>
  <si>
    <t>Tomanová</t>
  </si>
  <si>
    <t>Barbora</t>
  </si>
  <si>
    <t>Macurová</t>
  </si>
  <si>
    <t>Brabcová</t>
  </si>
  <si>
    <t>Lenka</t>
  </si>
  <si>
    <t>Výmolová</t>
  </si>
  <si>
    <t>Dorota</t>
  </si>
  <si>
    <t>Žídková</t>
  </si>
  <si>
    <t>Homolová</t>
  </si>
  <si>
    <t>Karolína</t>
  </si>
  <si>
    <t>Mukařovská</t>
  </si>
  <si>
    <t>Oušková</t>
  </si>
  <si>
    <t>Petra</t>
  </si>
  <si>
    <t>Nová</t>
  </si>
  <si>
    <t>Agáta</t>
  </si>
  <si>
    <t>Horáková</t>
  </si>
  <si>
    <t>Nováková</t>
  </si>
  <si>
    <t>Šteflová</t>
  </si>
  <si>
    <t>Justýna</t>
  </si>
  <si>
    <t>Schiendlová</t>
  </si>
  <si>
    <t>Barešová</t>
  </si>
  <si>
    <t>Simona</t>
  </si>
  <si>
    <t>Urbanová</t>
  </si>
  <si>
    <t>Poslední</t>
  </si>
  <si>
    <t>Plášilová</t>
  </si>
  <si>
    <t>Markéta</t>
  </si>
  <si>
    <t>Mičková</t>
  </si>
  <si>
    <t>Kubešová</t>
  </si>
  <si>
    <t>Krátošková</t>
  </si>
  <si>
    <t>Sára</t>
  </si>
  <si>
    <t>Herzogová</t>
  </si>
  <si>
    <t>Nicole</t>
  </si>
  <si>
    <t>Hajtová</t>
  </si>
  <si>
    <t>Daniela</t>
  </si>
  <si>
    <t>Šimůnková</t>
  </si>
  <si>
    <t>Štefl</t>
  </si>
  <si>
    <t>Patrick</t>
  </si>
  <si>
    <t>Ondika</t>
  </si>
  <si>
    <t>Filip</t>
  </si>
  <si>
    <t>Radovan</t>
  </si>
  <si>
    <t>Fešar</t>
  </si>
  <si>
    <t>Fabián</t>
  </si>
  <si>
    <t>Bílek</t>
  </si>
  <si>
    <t>Šimon</t>
  </si>
  <si>
    <t>Procházka</t>
  </si>
  <si>
    <t>Marek</t>
  </si>
  <si>
    <t>Vlasák</t>
  </si>
  <si>
    <t>Cmoriak</t>
  </si>
  <si>
    <t>Scholaster</t>
  </si>
  <si>
    <t>Dan</t>
  </si>
  <si>
    <t>Kovář</t>
  </si>
  <si>
    <t>Václav</t>
  </si>
  <si>
    <t>Pšenička</t>
  </si>
  <si>
    <t>Fořtík</t>
  </si>
  <si>
    <t>Matouš</t>
  </si>
  <si>
    <t>Biolek</t>
  </si>
  <si>
    <t>Proschl</t>
  </si>
  <si>
    <t>Račan</t>
  </si>
  <si>
    <t>Jakub</t>
  </si>
  <si>
    <t>Gřunděl</t>
  </si>
  <si>
    <t>Jaroslav</t>
  </si>
  <si>
    <t>Miroslav</t>
  </si>
  <si>
    <t>Plch</t>
  </si>
  <si>
    <t>Seidler</t>
  </si>
  <si>
    <t>Dominik</t>
  </si>
  <si>
    <t>Hodr</t>
  </si>
  <si>
    <t>Helcl</t>
  </si>
  <si>
    <t>Helis</t>
  </si>
  <si>
    <t>Magdaléna</t>
  </si>
  <si>
    <t>Gencová</t>
  </si>
  <si>
    <t>Dreslerová</t>
  </si>
  <si>
    <t>Gachová</t>
  </si>
  <si>
    <t>Martina</t>
  </si>
  <si>
    <t>Taťána</t>
  </si>
  <si>
    <t>Koloničná</t>
  </si>
  <si>
    <t>Kubánková</t>
  </si>
  <si>
    <t>Vyvialová</t>
  </si>
  <si>
    <t>Jana</t>
  </si>
  <si>
    <t>Bátrlová</t>
  </si>
  <si>
    <t>Žvaková</t>
  </si>
  <si>
    <t>Burdová</t>
  </si>
  <si>
    <t>Juřenová</t>
  </si>
  <si>
    <t>Nikol</t>
  </si>
  <si>
    <t>Lišková</t>
  </si>
  <si>
    <t>Bončková</t>
  </si>
  <si>
    <t>Matějová</t>
  </si>
  <si>
    <t>Nikola</t>
  </si>
  <si>
    <t>Filipová</t>
  </si>
  <si>
    <t>Romana</t>
  </si>
  <si>
    <t>Baláková</t>
  </si>
  <si>
    <t>Zákostelská</t>
  </si>
  <si>
    <t>Veronika</t>
  </si>
  <si>
    <t>Šimková</t>
  </si>
  <si>
    <t xml:space="preserve">Ševčíková </t>
  </si>
  <si>
    <t>Kunzová</t>
  </si>
  <si>
    <t>Brejchová</t>
  </si>
  <si>
    <t>Vránová</t>
  </si>
  <si>
    <t>Kristýna</t>
  </si>
  <si>
    <t>Černá</t>
  </si>
  <si>
    <t>Kamírová</t>
  </si>
  <si>
    <t xml:space="preserve">Bajtková </t>
  </si>
  <si>
    <t>Získalová</t>
  </si>
  <si>
    <t>Radek</t>
  </si>
  <si>
    <t>Šebesta</t>
  </si>
  <si>
    <t>Machynka</t>
  </si>
  <si>
    <t>Razima</t>
  </si>
  <si>
    <t>Círal</t>
  </si>
  <si>
    <t>Milan</t>
  </si>
  <si>
    <t>Novák</t>
  </si>
  <si>
    <t>Milata</t>
  </si>
  <si>
    <t>Vitězslav</t>
  </si>
  <si>
    <t>Vaněk</t>
  </si>
  <si>
    <t>Slabák</t>
  </si>
  <si>
    <t>Homola</t>
  </si>
  <si>
    <t>Sosnovec</t>
  </si>
  <si>
    <t xml:space="preserve">Bajtek </t>
  </si>
  <si>
    <t>Kryštof</t>
  </si>
  <si>
    <t>Vávra</t>
  </si>
  <si>
    <t>Domink</t>
  </si>
  <si>
    <t>Hajda</t>
  </si>
  <si>
    <t>Špáda</t>
  </si>
  <si>
    <t>Březina</t>
  </si>
  <si>
    <t>Dvořák</t>
  </si>
  <si>
    <t>Adam</t>
  </si>
  <si>
    <t>Bukovjan</t>
  </si>
  <si>
    <t>Dombrovský</t>
  </si>
  <si>
    <t>Tadeáš</t>
  </si>
  <si>
    <t>Pytel</t>
  </si>
  <si>
    <t>Přímý postup na základě výsledků 2010</t>
  </si>
  <si>
    <t>Řeháčková</t>
  </si>
  <si>
    <t>Hřebíková</t>
  </si>
  <si>
    <t>Šárka</t>
  </si>
  <si>
    <t>Pokludová</t>
  </si>
  <si>
    <t>Trávníčková</t>
  </si>
  <si>
    <t>Ferdiánová</t>
  </si>
  <si>
    <t>Haroková</t>
  </si>
  <si>
    <t>Magerová</t>
  </si>
  <si>
    <t>Gabriela</t>
  </si>
  <si>
    <t>Ondiková</t>
  </si>
  <si>
    <t>Dominika</t>
  </si>
  <si>
    <t>Holakovská</t>
  </si>
  <si>
    <t>Němeček</t>
  </si>
  <si>
    <t>Zdeněk</t>
  </si>
  <si>
    <t>Plešinger</t>
  </si>
  <si>
    <t>Huďa</t>
  </si>
  <si>
    <t>Paloch</t>
  </si>
  <si>
    <t>Genco</t>
  </si>
  <si>
    <t>Fuksa</t>
  </si>
  <si>
    <t>Škvor</t>
  </si>
  <si>
    <t>Miloš</t>
  </si>
  <si>
    <t>Platek</t>
  </si>
  <si>
    <t>Gajdoštík</t>
  </si>
  <si>
    <t>Juříček</t>
  </si>
  <si>
    <t>Šmucr</t>
  </si>
  <si>
    <t>Viktor</t>
  </si>
  <si>
    <t>Maťaťa</t>
  </si>
  <si>
    <t>Kopeček</t>
  </si>
  <si>
    <t>Zimmel</t>
  </si>
  <si>
    <t>Hutla</t>
  </si>
  <si>
    <t>Urban</t>
  </si>
  <si>
    <t>Linart</t>
  </si>
  <si>
    <t>Blanka</t>
  </si>
  <si>
    <t>Rosáková</t>
  </si>
  <si>
    <t>Čokrtová</t>
  </si>
  <si>
    <t>Radka</t>
  </si>
  <si>
    <t>Razimová</t>
  </si>
  <si>
    <t>Eva</t>
  </si>
  <si>
    <t>Štorková</t>
  </si>
  <si>
    <t>Nejedlá</t>
  </si>
  <si>
    <t>Slípková</t>
  </si>
  <si>
    <t>Krčová</t>
  </si>
  <si>
    <t>Alena</t>
  </si>
  <si>
    <t>Mičulková</t>
  </si>
  <si>
    <t>Jitka</t>
  </si>
  <si>
    <t>Monika</t>
  </si>
  <si>
    <t>Vajnerová</t>
  </si>
  <si>
    <t>Fryštacký</t>
  </si>
  <si>
    <t>Pasterňák</t>
  </si>
  <si>
    <t>Luboš</t>
  </si>
  <si>
    <t>Podlipný</t>
  </si>
  <si>
    <t>Bátrla</t>
  </si>
  <si>
    <t>Dalibor</t>
  </si>
  <si>
    <t>Puk</t>
  </si>
  <si>
    <t>Aleš</t>
  </si>
  <si>
    <t>Beck</t>
  </si>
  <si>
    <t>Mirga</t>
  </si>
  <si>
    <t>Machorek</t>
  </si>
  <si>
    <t>Linda</t>
  </si>
  <si>
    <t>Rechtoriková</t>
  </si>
  <si>
    <t>Ivana</t>
  </si>
  <si>
    <t xml:space="preserve">Zbořilová </t>
  </si>
  <si>
    <t>Ada</t>
  </si>
  <si>
    <t>Paluzgová</t>
  </si>
  <si>
    <t>Vendula</t>
  </si>
  <si>
    <t>Braunová</t>
  </si>
  <si>
    <t>Kohlová</t>
  </si>
  <si>
    <t>Sekalová</t>
  </si>
  <si>
    <t>Podlipná</t>
  </si>
  <si>
    <t>Kosinová</t>
  </si>
  <si>
    <t>Květa</t>
  </si>
  <si>
    <t>Weisová</t>
  </si>
  <si>
    <t>Procházková</t>
  </si>
  <si>
    <t>Malíková</t>
  </si>
  <si>
    <t>Mašátová</t>
  </si>
  <si>
    <t>Gottliebová</t>
  </si>
  <si>
    <t>Hynková</t>
  </si>
  <si>
    <t>Balounová</t>
  </si>
  <si>
    <t>Kabešová</t>
  </si>
  <si>
    <t>Vencelidesová</t>
  </si>
  <si>
    <t>Marečková</t>
  </si>
  <si>
    <t>Kareš</t>
  </si>
  <si>
    <t>Horák</t>
  </si>
  <si>
    <t>Vladan</t>
  </si>
  <si>
    <t>Sukač</t>
  </si>
  <si>
    <t>Weis</t>
  </si>
  <si>
    <t>Fúsek</t>
  </si>
  <si>
    <t>Dušan</t>
  </si>
  <si>
    <t>Balák</t>
  </si>
  <si>
    <t>Chalupa</t>
  </si>
  <si>
    <t>Papež</t>
  </si>
  <si>
    <t>Kalousek</t>
  </si>
  <si>
    <t>Vavřík</t>
  </si>
  <si>
    <t>Vejrosta</t>
  </si>
  <si>
    <t>Houška</t>
  </si>
  <si>
    <t>Richtár</t>
  </si>
  <si>
    <t>Gabriel</t>
  </si>
  <si>
    <t>Maléř</t>
  </si>
  <si>
    <t>Mikulec</t>
  </si>
  <si>
    <t>Salač</t>
  </si>
  <si>
    <t>Palivec</t>
  </si>
  <si>
    <t>Libuše</t>
  </si>
  <si>
    <t>Vlachynská</t>
  </si>
  <si>
    <t>Slabáková</t>
  </si>
  <si>
    <t>Vejrostová</t>
  </si>
  <si>
    <t>Žálková</t>
  </si>
  <si>
    <t>Věra</t>
  </si>
  <si>
    <t xml:space="preserve">Michalíková </t>
  </si>
  <si>
    <t>Roman</t>
  </si>
  <si>
    <t>Gach</t>
  </si>
  <si>
    <t>Oktábec</t>
  </si>
  <si>
    <t>Šimek</t>
  </si>
  <si>
    <t>Libor</t>
  </si>
  <si>
    <t xml:space="preserve">Koloničný </t>
  </si>
  <si>
    <t>Nový</t>
  </si>
  <si>
    <t>Kamil</t>
  </si>
  <si>
    <t>Zbořil</t>
  </si>
  <si>
    <t>Pop</t>
  </si>
  <si>
    <t>Fógl</t>
  </si>
  <si>
    <t>Peter</t>
  </si>
  <si>
    <t>Hankovec</t>
  </si>
  <si>
    <t>DSK</t>
  </si>
  <si>
    <t>Hrubá</t>
  </si>
  <si>
    <t>Burešová</t>
  </si>
  <si>
    <t>TOM Svišti Karviná</t>
  </si>
  <si>
    <t xml:space="preserve">Josef </t>
  </si>
  <si>
    <t>Škrabko</t>
  </si>
  <si>
    <t>Lenochod Březolupy</t>
  </si>
  <si>
    <t>Pecháček</t>
  </si>
  <si>
    <t>Círalová</t>
  </si>
  <si>
    <t xml:space="preserve">Adéla </t>
  </si>
  <si>
    <t>Zajíček</t>
  </si>
  <si>
    <t>Mrázková</t>
  </si>
  <si>
    <t>Ožana</t>
  </si>
  <si>
    <t>Vilém</t>
  </si>
  <si>
    <t>Dušek</t>
  </si>
  <si>
    <t>Stuchlíková</t>
  </si>
  <si>
    <t>Kamila</t>
  </si>
  <si>
    <t>Jaššová</t>
  </si>
  <si>
    <t>Horká</t>
  </si>
  <si>
    <t>Michalík</t>
  </si>
  <si>
    <t>Junák Uh.Hradiště</t>
  </si>
  <si>
    <t>Fojtášek</t>
  </si>
  <si>
    <t>Kubala</t>
  </si>
  <si>
    <t>Táňa</t>
  </si>
  <si>
    <t>Fidlerová</t>
  </si>
  <si>
    <t>Domčíková</t>
  </si>
  <si>
    <t>Nela</t>
  </si>
  <si>
    <t>Vernerová</t>
  </si>
  <si>
    <t>Skarková</t>
  </si>
  <si>
    <t>Šíp</t>
  </si>
  <si>
    <t>Blecha</t>
  </si>
  <si>
    <t>Pokluda</t>
  </si>
  <si>
    <t>LeVan</t>
  </si>
  <si>
    <t>Figura</t>
  </si>
  <si>
    <t>Pavel</t>
  </si>
  <si>
    <t>Bendžela</t>
  </si>
  <si>
    <t>Slavík</t>
  </si>
  <si>
    <t>Vrána</t>
  </si>
  <si>
    <t>Herman</t>
  </si>
  <si>
    <t>Jaromír</t>
  </si>
  <si>
    <t>Bedřich</t>
  </si>
  <si>
    <t>Muller</t>
  </si>
  <si>
    <t>Chytil</t>
  </si>
  <si>
    <t>Cídlová</t>
  </si>
  <si>
    <t>Fryštacká</t>
  </si>
  <si>
    <t xml:space="preserve">Malánie </t>
  </si>
  <si>
    <t>Halešová</t>
  </si>
  <si>
    <t>Vilhelm</t>
  </si>
  <si>
    <t>Zych</t>
  </si>
  <si>
    <t>TOM Paprsek Kr.Pole</t>
  </si>
  <si>
    <t xml:space="preserve">Miroslav </t>
  </si>
  <si>
    <t>Dobisík</t>
  </si>
  <si>
    <t xml:space="preserve">Dušan </t>
  </si>
  <si>
    <t>PDK</t>
  </si>
  <si>
    <t>x</t>
  </si>
  <si>
    <t xml:space="preserve">Jana </t>
  </si>
  <si>
    <t>Růžička</t>
  </si>
  <si>
    <t>Čokrt</t>
  </si>
  <si>
    <t>Hubáček</t>
  </si>
  <si>
    <t>Glosová</t>
  </si>
  <si>
    <t>Tuláci Bukovany</t>
  </si>
  <si>
    <t>Janošková</t>
  </si>
  <si>
    <t>Azimut Napajedla</t>
  </si>
  <si>
    <t>Seman</t>
  </si>
  <si>
    <t xml:space="preserve">František </t>
  </si>
  <si>
    <t>Maxa</t>
  </si>
  <si>
    <t>Tom Práčata Rapšach</t>
  </si>
  <si>
    <t xml:space="preserve">Andrea </t>
  </si>
  <si>
    <t>Benedikt</t>
  </si>
  <si>
    <t>Klement</t>
  </si>
  <si>
    <t>TOM Práčata Rapšach</t>
  </si>
  <si>
    <t>Kohár</t>
  </si>
  <si>
    <t>Ďuchová</t>
  </si>
  <si>
    <t>Hrdinková</t>
  </si>
  <si>
    <t>Machová</t>
  </si>
  <si>
    <t>Novotná</t>
  </si>
  <si>
    <t>Janeček</t>
  </si>
  <si>
    <t>Semanová</t>
  </si>
  <si>
    <t>Sukačová</t>
  </si>
  <si>
    <t>Hyblerová</t>
  </si>
  <si>
    <t>Marcela</t>
  </si>
  <si>
    <t>Prokopcová</t>
  </si>
  <si>
    <t xml:space="preserve">Eliška </t>
  </si>
  <si>
    <t>Smutná</t>
  </si>
  <si>
    <t>TOM VEJŘI Lovosice</t>
  </si>
  <si>
    <t>Viktorie</t>
  </si>
  <si>
    <t>Stumbauerová</t>
  </si>
  <si>
    <t xml:space="preserve">x </t>
  </si>
  <si>
    <t>Konečné pořadí Českého poháru 2011</t>
  </si>
  <si>
    <t>Divoká karta</t>
  </si>
  <si>
    <t>Postup MM</t>
  </si>
  <si>
    <t>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</si>
</sst>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 wrapText="1"/>
    </xf>
    <xf numFmtId="169" fontId="2" fillId="34" borderId="20" xfId="0" applyNumberFormat="1" applyFont="1" applyFill="1" applyBorder="1" applyAlignment="1">
      <alignment horizontal="center" wrapText="1"/>
    </xf>
    <xf numFmtId="169" fontId="0" fillId="0" borderId="0" xfId="0" applyNumberFormat="1" applyAlignment="1">
      <alignment/>
    </xf>
    <xf numFmtId="169" fontId="2" fillId="33" borderId="10" xfId="0" applyNumberFormat="1" applyFont="1" applyFill="1" applyBorder="1" applyAlignment="1">
      <alignment horizontal="center" wrapText="1"/>
    </xf>
    <xf numFmtId="169" fontId="2" fillId="33" borderId="21" xfId="0" applyNumberFormat="1" applyFont="1" applyFill="1" applyBorder="1" applyAlignment="1">
      <alignment horizontal="center" wrapText="1"/>
    </xf>
    <xf numFmtId="169" fontId="0" fillId="34" borderId="13" xfId="0" applyNumberFormat="1" applyFill="1" applyBorder="1" applyAlignment="1">
      <alignment horizontal="center" wrapText="1"/>
    </xf>
    <xf numFmtId="169" fontId="0" fillId="34" borderId="15" xfId="0" applyNumberForma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169" fontId="0" fillId="34" borderId="16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24" xfId="0" applyFont="1" applyFill="1" applyBorder="1" applyAlignment="1">
      <alignment horizontal="center" wrapText="1"/>
    </xf>
    <xf numFmtId="1" fontId="0" fillId="34" borderId="12" xfId="0" applyNumberFormat="1" applyFill="1" applyBorder="1" applyAlignment="1">
      <alignment horizontal="center" wrapText="1"/>
    </xf>
    <xf numFmtId="1" fontId="0" fillId="34" borderId="23" xfId="0" applyNumberForma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0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23" t="s">
        <v>15</v>
      </c>
      <c r="B6" s="4" t="s">
        <v>99</v>
      </c>
      <c r="C6" s="4" t="s">
        <v>100</v>
      </c>
      <c r="D6" s="4">
        <v>2</v>
      </c>
      <c r="E6" s="4" t="s">
        <v>71</v>
      </c>
      <c r="F6" s="16">
        <v>100</v>
      </c>
      <c r="G6" s="16">
        <v>89.7</v>
      </c>
      <c r="H6" s="16">
        <v>100</v>
      </c>
      <c r="I6" s="16">
        <v>95.2</v>
      </c>
      <c r="J6" s="8" t="s">
        <v>525</v>
      </c>
      <c r="K6" s="11">
        <f aca="true" t="shared" si="0" ref="K6:K45">IF(COUNT(F6:I6)=4,SUM(F6:I6)-MIN(F6:I6),SUM(F6:I6))</f>
        <v>295.2</v>
      </c>
    </row>
    <row r="7" spans="1:11" ht="15">
      <c r="A7" s="23" t="s">
        <v>13</v>
      </c>
      <c r="B7" s="4" t="s">
        <v>103</v>
      </c>
      <c r="C7" s="4" t="s">
        <v>104</v>
      </c>
      <c r="D7" s="4">
        <v>1</v>
      </c>
      <c r="E7" s="4" t="s">
        <v>83</v>
      </c>
      <c r="F7" s="16">
        <v>85.5</v>
      </c>
      <c r="G7" s="16">
        <v>100</v>
      </c>
      <c r="H7" s="16">
        <v>60.5</v>
      </c>
      <c r="I7" s="16">
        <v>100</v>
      </c>
      <c r="J7" s="8" t="s">
        <v>525</v>
      </c>
      <c r="K7" s="11">
        <f t="shared" si="0"/>
        <v>285.5</v>
      </c>
    </row>
    <row r="8" spans="1:11" ht="15">
      <c r="A8" s="23" t="s">
        <v>14</v>
      </c>
      <c r="B8" s="4" t="s">
        <v>101</v>
      </c>
      <c r="C8" s="4" t="s">
        <v>102</v>
      </c>
      <c r="D8" s="4">
        <v>1</v>
      </c>
      <c r="E8" s="4" t="s">
        <v>69</v>
      </c>
      <c r="F8" s="16">
        <v>90.8</v>
      </c>
      <c r="G8" s="16">
        <v>98.2</v>
      </c>
      <c r="H8" s="16">
        <v>56.4</v>
      </c>
      <c r="I8" s="16">
        <v>95.6</v>
      </c>
      <c r="J8" s="8" t="s">
        <v>525</v>
      </c>
      <c r="K8" s="11">
        <f t="shared" si="0"/>
        <v>284.6</v>
      </c>
    </row>
    <row r="9" spans="1:11" ht="15">
      <c r="A9" s="23" t="s">
        <v>16</v>
      </c>
      <c r="B9" s="4" t="s">
        <v>113</v>
      </c>
      <c r="C9" s="4" t="s">
        <v>114</v>
      </c>
      <c r="D9" s="4">
        <v>1</v>
      </c>
      <c r="E9" s="4" t="s">
        <v>73</v>
      </c>
      <c r="F9" s="16">
        <v>59.2</v>
      </c>
      <c r="G9" s="16">
        <v>90.8</v>
      </c>
      <c r="H9" s="16">
        <v>51.5</v>
      </c>
      <c r="I9" s="16">
        <v>93</v>
      </c>
      <c r="J9" s="8" t="s">
        <v>525</v>
      </c>
      <c r="K9" s="11">
        <f t="shared" si="0"/>
        <v>243</v>
      </c>
    </row>
    <row r="10" spans="1:11" ht="15">
      <c r="A10" s="23" t="s">
        <v>17</v>
      </c>
      <c r="B10" s="4" t="s">
        <v>109</v>
      </c>
      <c r="C10" s="4" t="s">
        <v>110</v>
      </c>
      <c r="D10" s="4">
        <v>1</v>
      </c>
      <c r="E10" s="4" t="s">
        <v>75</v>
      </c>
      <c r="F10" s="16">
        <v>67.9</v>
      </c>
      <c r="G10" s="16">
        <v>72.3</v>
      </c>
      <c r="H10" s="16">
        <v>50.8</v>
      </c>
      <c r="I10" s="16">
        <v>60.5</v>
      </c>
      <c r="J10" s="8" t="s">
        <v>525</v>
      </c>
      <c r="K10" s="11">
        <f t="shared" si="0"/>
        <v>200.7</v>
      </c>
    </row>
    <row r="11" spans="1:11" ht="15">
      <c r="A11" s="23" t="s">
        <v>18</v>
      </c>
      <c r="B11" s="4" t="s">
        <v>105</v>
      </c>
      <c r="C11" s="4" t="s">
        <v>121</v>
      </c>
      <c r="D11" s="4">
        <v>1</v>
      </c>
      <c r="E11" s="4" t="s">
        <v>70</v>
      </c>
      <c r="F11" s="16">
        <v>44.1</v>
      </c>
      <c r="G11" s="16">
        <v>85.1</v>
      </c>
      <c r="H11" s="16">
        <v>52.2</v>
      </c>
      <c r="I11" s="16">
        <v>45.6</v>
      </c>
      <c r="J11" s="8" t="s">
        <v>525</v>
      </c>
      <c r="K11" s="11">
        <f t="shared" si="0"/>
        <v>182.89999999999998</v>
      </c>
    </row>
    <row r="12" spans="1:11" ht="15">
      <c r="A12" s="23" t="s">
        <v>19</v>
      </c>
      <c r="B12" s="4" t="s">
        <v>122</v>
      </c>
      <c r="C12" s="4" t="s">
        <v>123</v>
      </c>
      <c r="D12" s="4">
        <v>3</v>
      </c>
      <c r="E12" s="4" t="s">
        <v>77</v>
      </c>
      <c r="F12" s="16">
        <v>40.1</v>
      </c>
      <c r="G12" s="16">
        <v>80.3</v>
      </c>
      <c r="H12" s="16">
        <v>3.6</v>
      </c>
      <c r="I12" s="16">
        <v>59.2</v>
      </c>
      <c r="J12" s="8" t="s">
        <v>525</v>
      </c>
      <c r="K12" s="11">
        <f t="shared" si="0"/>
        <v>179.6</v>
      </c>
    </row>
    <row r="13" spans="1:11" ht="15">
      <c r="A13" s="23" t="s">
        <v>20</v>
      </c>
      <c r="B13" s="4" t="s">
        <v>107</v>
      </c>
      <c r="C13" s="4" t="s">
        <v>108</v>
      </c>
      <c r="D13" s="4">
        <v>1</v>
      </c>
      <c r="E13" s="4" t="s">
        <v>71</v>
      </c>
      <c r="F13" s="16">
        <v>75.8</v>
      </c>
      <c r="G13" s="16">
        <v>59.7</v>
      </c>
      <c r="H13" s="16">
        <v>40.9</v>
      </c>
      <c r="I13" s="16">
        <v>43.8</v>
      </c>
      <c r="J13" s="8" t="s">
        <v>525</v>
      </c>
      <c r="K13" s="11">
        <f t="shared" si="0"/>
        <v>179.29999999999998</v>
      </c>
    </row>
    <row r="14" spans="1:11" ht="15">
      <c r="A14" s="23" t="s">
        <v>29</v>
      </c>
      <c r="B14" s="4" t="s">
        <v>107</v>
      </c>
      <c r="C14" s="4" t="s">
        <v>126</v>
      </c>
      <c r="D14" s="4">
        <v>3</v>
      </c>
      <c r="E14" s="4" t="s">
        <v>76</v>
      </c>
      <c r="F14" s="16">
        <v>36.1</v>
      </c>
      <c r="G14" s="16">
        <v>66.4</v>
      </c>
      <c r="H14" s="16">
        <v>47.5</v>
      </c>
      <c r="I14" s="16"/>
      <c r="J14" s="8"/>
      <c r="K14" s="11">
        <f t="shared" si="0"/>
        <v>150</v>
      </c>
    </row>
    <row r="15" spans="1:11" ht="15">
      <c r="A15" s="23" t="s">
        <v>30</v>
      </c>
      <c r="B15" s="4" t="s">
        <v>111</v>
      </c>
      <c r="C15" s="4" t="s">
        <v>112</v>
      </c>
      <c r="D15" s="4">
        <v>1</v>
      </c>
      <c r="E15" s="4" t="s">
        <v>70</v>
      </c>
      <c r="F15" s="16">
        <v>64</v>
      </c>
      <c r="G15" s="16">
        <v>66.1</v>
      </c>
      <c r="H15" s="16">
        <v>12.8</v>
      </c>
      <c r="I15" s="16"/>
      <c r="J15" s="8"/>
      <c r="K15" s="11">
        <f t="shared" si="0"/>
        <v>142.9</v>
      </c>
    </row>
    <row r="16" spans="1:11" ht="15">
      <c r="A16" s="23" t="s">
        <v>31</v>
      </c>
      <c r="B16" s="4" t="s">
        <v>118</v>
      </c>
      <c r="C16" s="4" t="s">
        <v>104</v>
      </c>
      <c r="D16" s="4">
        <v>3</v>
      </c>
      <c r="E16" s="4" t="s">
        <v>83</v>
      </c>
      <c r="F16" s="16">
        <v>45.7</v>
      </c>
      <c r="G16" s="16">
        <v>61.1</v>
      </c>
      <c r="H16" s="16">
        <v>34.5</v>
      </c>
      <c r="I16" s="16"/>
      <c r="J16" s="8"/>
      <c r="K16" s="11">
        <f t="shared" si="0"/>
        <v>141.3</v>
      </c>
    </row>
    <row r="17" spans="1:11" ht="15">
      <c r="A17" s="23" t="s">
        <v>32</v>
      </c>
      <c r="B17" s="4" t="s">
        <v>127</v>
      </c>
      <c r="C17" s="4" t="s">
        <v>110</v>
      </c>
      <c r="D17" s="4">
        <v>3</v>
      </c>
      <c r="E17" s="4" t="s">
        <v>75</v>
      </c>
      <c r="F17" s="16">
        <v>34.9</v>
      </c>
      <c r="G17" s="16">
        <v>66.2</v>
      </c>
      <c r="H17" s="16">
        <v>21</v>
      </c>
      <c r="I17" s="16"/>
      <c r="J17" s="8"/>
      <c r="K17" s="11">
        <f t="shared" si="0"/>
        <v>122.1</v>
      </c>
    </row>
    <row r="18" spans="1:11" ht="15">
      <c r="A18" s="23" t="s">
        <v>33</v>
      </c>
      <c r="B18" s="4" t="s">
        <v>101</v>
      </c>
      <c r="C18" s="4" t="s">
        <v>130</v>
      </c>
      <c r="D18" s="4">
        <v>2</v>
      </c>
      <c r="E18" s="4" t="s">
        <v>75</v>
      </c>
      <c r="F18" s="16">
        <v>18.6</v>
      </c>
      <c r="G18" s="16">
        <v>73.9</v>
      </c>
      <c r="H18" s="16">
        <v>25.6</v>
      </c>
      <c r="I18" s="16"/>
      <c r="J18" s="8"/>
      <c r="K18" s="11">
        <f t="shared" si="0"/>
        <v>118.1</v>
      </c>
    </row>
    <row r="19" spans="1:11" ht="15">
      <c r="A19" s="23" t="s">
        <v>34</v>
      </c>
      <c r="B19" s="4" t="s">
        <v>115</v>
      </c>
      <c r="C19" s="4" t="s">
        <v>116</v>
      </c>
      <c r="D19" s="4">
        <v>3</v>
      </c>
      <c r="E19" s="4" t="s">
        <v>90</v>
      </c>
      <c r="F19" s="16">
        <v>53.4</v>
      </c>
      <c r="G19" s="16">
        <v>60.6</v>
      </c>
      <c r="H19" s="16">
        <v>0</v>
      </c>
      <c r="I19" s="16"/>
      <c r="J19" s="8"/>
      <c r="K19" s="11">
        <f t="shared" si="0"/>
        <v>114</v>
      </c>
    </row>
    <row r="20" spans="1:11" ht="15">
      <c r="A20" s="23" t="s">
        <v>35</v>
      </c>
      <c r="B20" s="4" t="s">
        <v>129</v>
      </c>
      <c r="C20" s="4" t="s">
        <v>515</v>
      </c>
      <c r="D20" s="4">
        <v>1</v>
      </c>
      <c r="E20" s="4" t="s">
        <v>70</v>
      </c>
      <c r="F20" s="16">
        <v>32.3</v>
      </c>
      <c r="G20" s="16"/>
      <c r="H20" s="16">
        <v>54.7</v>
      </c>
      <c r="I20" s="16"/>
      <c r="J20" s="8"/>
      <c r="K20" s="11">
        <f t="shared" si="0"/>
        <v>87</v>
      </c>
    </row>
    <row r="21" spans="1:11" ht="15">
      <c r="A21" s="23" t="s">
        <v>36</v>
      </c>
      <c r="B21" s="4" t="s">
        <v>105</v>
      </c>
      <c r="C21" s="4" t="s">
        <v>106</v>
      </c>
      <c r="D21" s="4">
        <v>1</v>
      </c>
      <c r="E21" s="4" t="s">
        <v>74</v>
      </c>
      <c r="F21" s="16">
        <v>83.5</v>
      </c>
      <c r="G21" s="16"/>
      <c r="H21" s="16"/>
      <c r="I21" s="16"/>
      <c r="J21" s="8"/>
      <c r="K21" s="11">
        <f t="shared" si="0"/>
        <v>83.5</v>
      </c>
    </row>
    <row r="22" spans="1:11" ht="15">
      <c r="A22" s="23" t="s">
        <v>37</v>
      </c>
      <c r="B22" s="4" t="s">
        <v>124</v>
      </c>
      <c r="C22" s="4" t="s">
        <v>125</v>
      </c>
      <c r="D22" s="4">
        <v>1</v>
      </c>
      <c r="E22" s="4" t="s">
        <v>86</v>
      </c>
      <c r="F22" s="16">
        <v>37.6</v>
      </c>
      <c r="G22" s="16"/>
      <c r="H22" s="16">
        <v>17.3</v>
      </c>
      <c r="I22" s="16"/>
      <c r="J22" s="8"/>
      <c r="K22" s="11">
        <f t="shared" si="0"/>
        <v>54.900000000000006</v>
      </c>
    </row>
    <row r="23" spans="1:11" ht="15">
      <c r="A23" s="23" t="s">
        <v>38</v>
      </c>
      <c r="B23" s="4" t="s">
        <v>107</v>
      </c>
      <c r="C23" s="4" t="s">
        <v>117</v>
      </c>
      <c r="D23" s="4">
        <v>1</v>
      </c>
      <c r="E23" s="4" t="s">
        <v>78</v>
      </c>
      <c r="F23" s="16">
        <v>52.8</v>
      </c>
      <c r="G23" s="16"/>
      <c r="H23" s="16"/>
      <c r="I23" s="16"/>
      <c r="J23" s="8"/>
      <c r="K23" s="11">
        <f t="shared" si="0"/>
        <v>52.8</v>
      </c>
    </row>
    <row r="24" spans="1:11" ht="15">
      <c r="A24" s="23" t="s">
        <v>39</v>
      </c>
      <c r="B24" s="4" t="s">
        <v>122</v>
      </c>
      <c r="C24" s="4" t="s">
        <v>128</v>
      </c>
      <c r="D24" s="4">
        <v>1</v>
      </c>
      <c r="E24" s="4" t="s">
        <v>80</v>
      </c>
      <c r="F24" s="16">
        <v>32.8</v>
      </c>
      <c r="G24" s="16">
        <v>20</v>
      </c>
      <c r="H24" s="16"/>
      <c r="I24" s="16"/>
      <c r="J24" s="8"/>
      <c r="K24" s="11">
        <f t="shared" si="0"/>
        <v>52.8</v>
      </c>
    </row>
    <row r="25" spans="1:11" ht="15">
      <c r="A25" s="23" t="s">
        <v>40</v>
      </c>
      <c r="B25" s="4" t="s">
        <v>133</v>
      </c>
      <c r="C25" s="4" t="s">
        <v>134</v>
      </c>
      <c r="D25" s="4">
        <v>1</v>
      </c>
      <c r="E25" s="4" t="s">
        <v>80</v>
      </c>
      <c r="F25" s="16">
        <v>0</v>
      </c>
      <c r="G25" s="16">
        <v>51.7</v>
      </c>
      <c r="H25" s="16">
        <v>0.6</v>
      </c>
      <c r="I25" s="16"/>
      <c r="J25" s="8"/>
      <c r="K25" s="11">
        <f t="shared" si="0"/>
        <v>52.300000000000004</v>
      </c>
    </row>
    <row r="26" spans="1:11" ht="15">
      <c r="A26" s="23" t="s">
        <v>41</v>
      </c>
      <c r="B26" s="4" t="s">
        <v>119</v>
      </c>
      <c r="C26" s="4" t="s">
        <v>120</v>
      </c>
      <c r="D26" s="4">
        <v>1</v>
      </c>
      <c r="E26" s="4" t="s">
        <v>77</v>
      </c>
      <c r="F26" s="16">
        <v>44.7</v>
      </c>
      <c r="G26" s="16"/>
      <c r="H26" s="16"/>
      <c r="I26" s="16"/>
      <c r="J26" s="8"/>
      <c r="K26" s="11">
        <f t="shared" si="0"/>
        <v>44.7</v>
      </c>
    </row>
    <row r="27" spans="1:11" ht="15">
      <c r="A27" s="23" t="s">
        <v>42</v>
      </c>
      <c r="B27" s="4" t="s">
        <v>131</v>
      </c>
      <c r="C27" s="4" t="s">
        <v>132</v>
      </c>
      <c r="D27" s="4">
        <v>1</v>
      </c>
      <c r="E27" s="4" t="s">
        <v>84</v>
      </c>
      <c r="F27" s="16">
        <v>2.7</v>
      </c>
      <c r="G27" s="16">
        <v>40.4</v>
      </c>
      <c r="H27" s="16"/>
      <c r="I27" s="16"/>
      <c r="J27" s="8"/>
      <c r="K27" s="11">
        <f t="shared" si="0"/>
        <v>43.1</v>
      </c>
    </row>
    <row r="28" spans="1:11" ht="15">
      <c r="A28" s="24" t="s">
        <v>43</v>
      </c>
      <c r="B28" s="7" t="s">
        <v>516</v>
      </c>
      <c r="C28" s="7" t="s">
        <v>517</v>
      </c>
      <c r="D28" s="7">
        <v>1</v>
      </c>
      <c r="E28" s="7" t="s">
        <v>518</v>
      </c>
      <c r="F28" s="20"/>
      <c r="G28" s="20"/>
      <c r="H28" s="20">
        <v>31.9</v>
      </c>
      <c r="I28" s="20"/>
      <c r="J28" s="18"/>
      <c r="K28" s="11">
        <f t="shared" si="0"/>
        <v>31.9</v>
      </c>
    </row>
    <row r="29" spans="1:11" ht="15">
      <c r="A29" s="24" t="s">
        <v>44</v>
      </c>
      <c r="B29" s="7" t="s">
        <v>519</v>
      </c>
      <c r="C29" s="7" t="s">
        <v>520</v>
      </c>
      <c r="D29" s="7">
        <v>1</v>
      </c>
      <c r="E29" s="7" t="s">
        <v>71</v>
      </c>
      <c r="F29" s="20"/>
      <c r="G29" s="20"/>
      <c r="H29" s="20">
        <v>3.3</v>
      </c>
      <c r="I29" s="20"/>
      <c r="J29" s="18"/>
      <c r="K29" s="11">
        <f t="shared" si="0"/>
        <v>3.3</v>
      </c>
    </row>
    <row r="30" spans="1:11" ht="15">
      <c r="A30" s="24" t="s">
        <v>45</v>
      </c>
      <c r="B30" s="7" t="s">
        <v>101</v>
      </c>
      <c r="C30" s="7" t="s">
        <v>436</v>
      </c>
      <c r="D30" s="7">
        <v>3</v>
      </c>
      <c r="E30" s="7" t="s">
        <v>80</v>
      </c>
      <c r="F30" s="20"/>
      <c r="G30" s="20">
        <v>0</v>
      </c>
      <c r="H30" s="20"/>
      <c r="I30" s="20"/>
      <c r="J30" s="18"/>
      <c r="K30" s="11">
        <f t="shared" si="0"/>
        <v>0</v>
      </c>
    </row>
    <row r="31" spans="1:11" ht="15">
      <c r="A31" s="24" t="s">
        <v>46</v>
      </c>
      <c r="B31" s="7" t="s">
        <v>113</v>
      </c>
      <c r="C31" s="7" t="s">
        <v>435</v>
      </c>
      <c r="D31" s="7">
        <v>2</v>
      </c>
      <c r="E31" s="7" t="s">
        <v>75</v>
      </c>
      <c r="F31" s="20"/>
      <c r="G31" s="20">
        <v>0</v>
      </c>
      <c r="H31" s="20"/>
      <c r="I31" s="20"/>
      <c r="J31" s="18"/>
      <c r="K31" s="11">
        <f t="shared" si="0"/>
        <v>0</v>
      </c>
    </row>
    <row r="32" spans="1:11" ht="15">
      <c r="A32" s="24" t="s">
        <v>47</v>
      </c>
      <c r="B32" s="7"/>
      <c r="C32" s="7"/>
      <c r="D32" s="7"/>
      <c r="E32" s="7"/>
      <c r="F32" s="20"/>
      <c r="G32" s="20"/>
      <c r="H32" s="20"/>
      <c r="I32" s="20"/>
      <c r="J32" s="18"/>
      <c r="K32" s="11">
        <f t="shared" si="0"/>
        <v>0</v>
      </c>
    </row>
    <row r="33" spans="1:11" ht="15">
      <c r="A33" s="24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0"/>
        <v>0</v>
      </c>
    </row>
    <row r="34" spans="1:11" ht="15">
      <c r="A34" s="24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0"/>
        <v>0</v>
      </c>
    </row>
    <row r="35" spans="1:11" ht="15">
      <c r="A35" s="24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0"/>
        <v>0</v>
      </c>
    </row>
    <row r="36" spans="1:11" ht="15">
      <c r="A36" s="24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0"/>
        <v>0</v>
      </c>
    </row>
    <row r="37" spans="1:11" ht="15">
      <c r="A37" s="24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0"/>
        <v>0</v>
      </c>
    </row>
    <row r="38" spans="1:11" ht="15">
      <c r="A38" s="24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24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24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24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24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24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24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2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48:K48"/>
    <mergeCell ref="A1:K1"/>
  </mergeCells>
  <printOptions horizont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62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142</v>
      </c>
      <c r="C6" s="4" t="s">
        <v>360</v>
      </c>
      <c r="D6" s="4">
        <v>94</v>
      </c>
      <c r="E6" s="4" t="s">
        <v>96</v>
      </c>
      <c r="F6" s="16">
        <v>100</v>
      </c>
      <c r="G6" s="16">
        <v>94.7</v>
      </c>
      <c r="H6" s="16"/>
      <c r="I6" s="16">
        <v>99.7</v>
      </c>
      <c r="J6" s="8" t="s">
        <v>525</v>
      </c>
      <c r="K6" s="11">
        <f aca="true" t="shared" si="0" ref="K6:K20">IF(COUNT(F6:I6)=4,SUM(F6:I6)-MIN(F6:I6),SUM(F6:I6))</f>
        <v>294.4</v>
      </c>
    </row>
    <row r="7" spans="1:11" ht="15">
      <c r="A7" s="3" t="s">
        <v>13</v>
      </c>
      <c r="B7" s="4" t="s">
        <v>158</v>
      </c>
      <c r="C7" s="4" t="s">
        <v>455</v>
      </c>
      <c r="D7" s="4">
        <v>93</v>
      </c>
      <c r="E7" s="4" t="s">
        <v>76</v>
      </c>
      <c r="F7" s="16"/>
      <c r="G7" s="16">
        <v>100</v>
      </c>
      <c r="H7" s="16">
        <v>100</v>
      </c>
      <c r="I7" s="16">
        <v>91.1</v>
      </c>
      <c r="J7" s="8" t="s">
        <v>525</v>
      </c>
      <c r="K7" s="11">
        <f t="shared" si="0"/>
        <v>291.1</v>
      </c>
    </row>
    <row r="8" spans="1:11" ht="15">
      <c r="A8" s="3" t="s">
        <v>14</v>
      </c>
      <c r="B8" s="4" t="s">
        <v>151</v>
      </c>
      <c r="C8" s="4" t="s">
        <v>361</v>
      </c>
      <c r="D8" s="4">
        <v>93</v>
      </c>
      <c r="E8" s="4" t="s">
        <v>78</v>
      </c>
      <c r="F8" s="16">
        <v>90.1</v>
      </c>
      <c r="G8" s="16">
        <v>98.2</v>
      </c>
      <c r="H8" s="16"/>
      <c r="I8" s="16">
        <v>98.9</v>
      </c>
      <c r="J8" s="8" t="s">
        <v>525</v>
      </c>
      <c r="K8" s="11">
        <f t="shared" si="0"/>
        <v>287.20000000000005</v>
      </c>
    </row>
    <row r="9" spans="1:11" ht="15">
      <c r="A9" s="3" t="s">
        <v>16</v>
      </c>
      <c r="B9" s="4" t="s">
        <v>362</v>
      </c>
      <c r="C9" s="4" t="s">
        <v>363</v>
      </c>
      <c r="D9" s="4">
        <v>94</v>
      </c>
      <c r="E9" s="4" t="s">
        <v>82</v>
      </c>
      <c r="F9" s="16">
        <v>85.3</v>
      </c>
      <c r="G9" s="16"/>
      <c r="H9" s="16">
        <v>93.8</v>
      </c>
      <c r="I9" s="16">
        <v>100</v>
      </c>
      <c r="J9" s="8" t="s">
        <v>525</v>
      </c>
      <c r="K9" s="11">
        <f t="shared" si="0"/>
        <v>279.1</v>
      </c>
    </row>
    <row r="10" spans="1:11" ht="15">
      <c r="A10" s="3" t="s">
        <v>17</v>
      </c>
      <c r="B10" s="4" t="s">
        <v>164</v>
      </c>
      <c r="C10" s="4" t="s">
        <v>288</v>
      </c>
      <c r="D10" s="4">
        <v>93</v>
      </c>
      <c r="E10" s="4" t="s">
        <v>80</v>
      </c>
      <c r="F10" s="16">
        <v>92.5</v>
      </c>
      <c r="G10" s="16">
        <v>84.7</v>
      </c>
      <c r="H10" s="16">
        <v>98.6</v>
      </c>
      <c r="I10" s="16">
        <v>83.5</v>
      </c>
      <c r="J10" s="8" t="s">
        <v>525</v>
      </c>
      <c r="K10" s="11">
        <f t="shared" si="0"/>
        <v>275.79999999999995</v>
      </c>
    </row>
    <row r="11" spans="1:11" ht="15">
      <c r="A11" s="3" t="s">
        <v>18</v>
      </c>
      <c r="B11" s="4" t="s">
        <v>365</v>
      </c>
      <c r="C11" s="4" t="s">
        <v>366</v>
      </c>
      <c r="D11" s="4">
        <v>94</v>
      </c>
      <c r="E11" s="4" t="s">
        <v>97</v>
      </c>
      <c r="F11" s="16">
        <v>66.4</v>
      </c>
      <c r="G11" s="16">
        <v>94.3</v>
      </c>
      <c r="H11" s="16">
        <v>74.2</v>
      </c>
      <c r="I11" s="16">
        <v>89</v>
      </c>
      <c r="J11" s="8" t="s">
        <v>525</v>
      </c>
      <c r="K11" s="11">
        <f t="shared" si="0"/>
        <v>257.5</v>
      </c>
    </row>
    <row r="12" spans="1:11" ht="15">
      <c r="A12" s="3" t="s">
        <v>19</v>
      </c>
      <c r="B12" s="4" t="s">
        <v>242</v>
      </c>
      <c r="C12" s="4" t="s">
        <v>369</v>
      </c>
      <c r="D12" s="4">
        <v>94</v>
      </c>
      <c r="E12" s="4" t="s">
        <v>97</v>
      </c>
      <c r="F12" s="16">
        <v>55.2</v>
      </c>
      <c r="G12" s="16">
        <v>82.7</v>
      </c>
      <c r="H12" s="16">
        <v>83.4</v>
      </c>
      <c r="I12" s="16">
        <v>76.7</v>
      </c>
      <c r="J12" s="8" t="s">
        <v>525</v>
      </c>
      <c r="K12" s="11">
        <f t="shared" si="0"/>
        <v>242.8</v>
      </c>
    </row>
    <row r="13" spans="1:11" ht="15">
      <c r="A13" s="3" t="s">
        <v>20</v>
      </c>
      <c r="B13" s="4" t="s">
        <v>245</v>
      </c>
      <c r="C13" s="4" t="s">
        <v>305</v>
      </c>
      <c r="D13" s="4">
        <v>94</v>
      </c>
      <c r="E13" s="4" t="s">
        <v>80</v>
      </c>
      <c r="F13" s="16">
        <v>72</v>
      </c>
      <c r="G13" s="16">
        <v>80.9</v>
      </c>
      <c r="H13" s="16"/>
      <c r="I13" s="16">
        <v>89.4</v>
      </c>
      <c r="J13" s="8" t="s">
        <v>525</v>
      </c>
      <c r="K13" s="11">
        <f t="shared" si="0"/>
        <v>242.3</v>
      </c>
    </row>
    <row r="14" spans="1:11" ht="15">
      <c r="A14" s="3" t="s">
        <v>29</v>
      </c>
      <c r="B14" s="4" t="s">
        <v>156</v>
      </c>
      <c r="C14" s="4" t="s">
        <v>370</v>
      </c>
      <c r="D14" s="4">
        <v>94</v>
      </c>
      <c r="E14" s="4" t="s">
        <v>90</v>
      </c>
      <c r="F14" s="16">
        <v>45.4</v>
      </c>
      <c r="G14" s="16">
        <v>48.9</v>
      </c>
      <c r="H14" s="16">
        <v>87.5</v>
      </c>
      <c r="I14" s="16">
        <v>73.7</v>
      </c>
      <c r="J14" s="8"/>
      <c r="K14" s="11">
        <f t="shared" si="0"/>
        <v>210.1</v>
      </c>
    </row>
    <row r="15" spans="1:11" ht="15">
      <c r="A15" s="3" t="s">
        <v>30</v>
      </c>
      <c r="B15" s="4" t="s">
        <v>367</v>
      </c>
      <c r="C15" s="4" t="s">
        <v>226</v>
      </c>
      <c r="D15" s="4">
        <v>93</v>
      </c>
      <c r="E15" s="4" t="s">
        <v>74</v>
      </c>
      <c r="F15" s="16">
        <v>64.6</v>
      </c>
      <c r="G15" s="16">
        <v>56.3</v>
      </c>
      <c r="H15" s="16">
        <v>56.8</v>
      </c>
      <c r="I15" s="16"/>
      <c r="J15" s="8"/>
      <c r="K15" s="11">
        <f t="shared" si="0"/>
        <v>177.7</v>
      </c>
    </row>
    <row r="16" spans="1:11" ht="15">
      <c r="A16" s="3" t="s">
        <v>31</v>
      </c>
      <c r="B16" s="4" t="s">
        <v>140</v>
      </c>
      <c r="C16" s="4" t="s">
        <v>497</v>
      </c>
      <c r="D16" s="4">
        <v>94</v>
      </c>
      <c r="E16" s="4" t="s">
        <v>494</v>
      </c>
      <c r="F16" s="16"/>
      <c r="G16" s="16"/>
      <c r="H16" s="16">
        <v>95.6</v>
      </c>
      <c r="I16" s="16">
        <v>48.1</v>
      </c>
      <c r="J16" s="8"/>
      <c r="K16" s="11">
        <f t="shared" si="0"/>
        <v>143.7</v>
      </c>
    </row>
    <row r="17" spans="1:11" ht="15">
      <c r="A17" s="3" t="s">
        <v>32</v>
      </c>
      <c r="B17" s="4" t="s">
        <v>164</v>
      </c>
      <c r="C17" s="4" t="s">
        <v>456</v>
      </c>
      <c r="D17" s="4">
        <v>93</v>
      </c>
      <c r="E17" s="4" t="s">
        <v>74</v>
      </c>
      <c r="F17" s="16"/>
      <c r="G17" s="16">
        <v>87.7</v>
      </c>
      <c r="H17" s="16"/>
      <c r="I17" s="16"/>
      <c r="J17" s="8"/>
      <c r="K17" s="11">
        <f t="shared" si="0"/>
        <v>87.7</v>
      </c>
    </row>
    <row r="18" spans="1:11" ht="15">
      <c r="A18" s="3" t="s">
        <v>33</v>
      </c>
      <c r="B18" s="4" t="s">
        <v>140</v>
      </c>
      <c r="C18" s="4" t="s">
        <v>364</v>
      </c>
      <c r="D18" s="4">
        <v>93</v>
      </c>
      <c r="E18" s="4" t="s">
        <v>87</v>
      </c>
      <c r="F18" s="16">
        <v>78.7</v>
      </c>
      <c r="G18" s="16"/>
      <c r="H18" s="16"/>
      <c r="I18" s="16"/>
      <c r="J18" s="8"/>
      <c r="K18" s="11">
        <f t="shared" si="0"/>
        <v>78.7</v>
      </c>
    </row>
    <row r="19" spans="1:11" ht="15">
      <c r="A19" s="3" t="s">
        <v>34</v>
      </c>
      <c r="B19" s="4" t="s">
        <v>169</v>
      </c>
      <c r="C19" s="4" t="s">
        <v>368</v>
      </c>
      <c r="D19" s="4">
        <v>93</v>
      </c>
      <c r="E19" s="4" t="s">
        <v>94</v>
      </c>
      <c r="F19" s="16">
        <v>62.2</v>
      </c>
      <c r="G19" s="16"/>
      <c r="H19" s="16">
        <v>16.3</v>
      </c>
      <c r="I19" s="16"/>
      <c r="J19" s="8"/>
      <c r="K19" s="11">
        <f t="shared" si="0"/>
        <v>78.5</v>
      </c>
    </row>
    <row r="20" spans="1:11" ht="15">
      <c r="A20" s="3" t="s">
        <v>35</v>
      </c>
      <c r="B20" s="4" t="s">
        <v>498</v>
      </c>
      <c r="C20" s="4" t="s">
        <v>499</v>
      </c>
      <c r="D20" s="4">
        <v>94</v>
      </c>
      <c r="E20" s="4" t="s">
        <v>500</v>
      </c>
      <c r="F20" s="16"/>
      <c r="G20" s="16"/>
      <c r="H20" s="16">
        <v>74.5</v>
      </c>
      <c r="I20" s="16"/>
      <c r="J20" s="8"/>
      <c r="K20" s="11">
        <f t="shared" si="0"/>
        <v>74.5</v>
      </c>
    </row>
    <row r="21" spans="1:11" ht="15">
      <c r="A21" s="3" t="s">
        <v>36</v>
      </c>
      <c r="B21" s="4"/>
      <c r="C21" s="4"/>
      <c r="D21" s="4"/>
      <c r="E21" s="4"/>
      <c r="F21" s="16"/>
      <c r="G21" s="16"/>
      <c r="H21" s="16"/>
      <c r="I21" s="16"/>
      <c r="J21" s="8"/>
      <c r="K21" s="11">
        <f aca="true" t="shared" si="1" ref="K21:K45">IF(COUNT(F21:I21)=4,SUM(F21:I21)-MIN(F21:I21),SUM(F21:I21))</f>
        <v>0</v>
      </c>
    </row>
    <row r="22" spans="1:11" ht="15">
      <c r="A22" s="3" t="s">
        <v>37</v>
      </c>
      <c r="B22" s="4"/>
      <c r="C22" s="4"/>
      <c r="D22" s="4"/>
      <c r="E22" s="4"/>
      <c r="F22" s="16"/>
      <c r="G22" s="16"/>
      <c r="H22" s="16"/>
      <c r="I22" s="16"/>
      <c r="J22" s="8"/>
      <c r="K22" s="11">
        <f t="shared" si="1"/>
        <v>0</v>
      </c>
    </row>
    <row r="23" spans="1:11" ht="15">
      <c r="A23" s="3" t="s">
        <v>38</v>
      </c>
      <c r="B23" s="4"/>
      <c r="C23" s="4"/>
      <c r="D23" s="4"/>
      <c r="E23" s="4"/>
      <c r="F23" s="16"/>
      <c r="G23" s="16"/>
      <c r="H23" s="16"/>
      <c r="I23" s="16"/>
      <c r="J23" s="8"/>
      <c r="K23" s="11">
        <f t="shared" si="1"/>
        <v>0</v>
      </c>
    </row>
    <row r="24" spans="1:11" ht="15">
      <c r="A24" s="3" t="s">
        <v>39</v>
      </c>
      <c r="B24" s="4"/>
      <c r="C24" s="4"/>
      <c r="D24" s="4"/>
      <c r="E24" s="4"/>
      <c r="F24" s="16"/>
      <c r="G24" s="16"/>
      <c r="H24" s="16"/>
      <c r="I24" s="16"/>
      <c r="J24" s="8"/>
      <c r="K24" s="11">
        <f t="shared" si="1"/>
        <v>0</v>
      </c>
    </row>
    <row r="25" spans="1:11" ht="15">
      <c r="A25" s="3" t="s">
        <v>40</v>
      </c>
      <c r="B25" s="4"/>
      <c r="C25" s="4"/>
      <c r="D25" s="4"/>
      <c r="E25" s="4"/>
      <c r="F25" s="16"/>
      <c r="G25" s="16"/>
      <c r="H25" s="16"/>
      <c r="I25" s="16"/>
      <c r="J25" s="8"/>
      <c r="K25" s="11">
        <f t="shared" si="1"/>
        <v>0</v>
      </c>
    </row>
    <row r="26" spans="1:11" ht="15">
      <c r="A26" s="3" t="s">
        <v>41</v>
      </c>
      <c r="B26" s="4"/>
      <c r="C26" s="4"/>
      <c r="D26" s="4"/>
      <c r="E26" s="4"/>
      <c r="F26" s="16"/>
      <c r="G26" s="16"/>
      <c r="H26" s="16"/>
      <c r="I26" s="16"/>
      <c r="J26" s="8"/>
      <c r="K26" s="11">
        <f t="shared" si="1"/>
        <v>0</v>
      </c>
    </row>
    <row r="27" spans="1:11" ht="15">
      <c r="A27" s="3" t="s">
        <v>42</v>
      </c>
      <c r="B27" s="4"/>
      <c r="C27" s="4"/>
      <c r="D27" s="4"/>
      <c r="E27" s="4"/>
      <c r="F27" s="16"/>
      <c r="G27" s="16"/>
      <c r="H27" s="16"/>
      <c r="I27" s="16"/>
      <c r="J27" s="8"/>
      <c r="K27" s="11">
        <f t="shared" si="1"/>
        <v>0</v>
      </c>
    </row>
    <row r="28" spans="1:11" ht="15">
      <c r="A28" s="3" t="s">
        <v>43</v>
      </c>
      <c r="B28" s="4"/>
      <c r="C28" s="4"/>
      <c r="D28" s="4"/>
      <c r="E28" s="4"/>
      <c r="F28" s="16"/>
      <c r="G28" s="16"/>
      <c r="H28" s="16"/>
      <c r="I28" s="16"/>
      <c r="J28" s="8"/>
      <c r="K28" s="11">
        <f t="shared" si="1"/>
        <v>0</v>
      </c>
    </row>
    <row r="29" spans="1:11" ht="15">
      <c r="A29" s="19" t="s">
        <v>44</v>
      </c>
      <c r="B29" s="7"/>
      <c r="C29" s="7"/>
      <c r="D29" s="7"/>
      <c r="E29" s="7"/>
      <c r="F29" s="20"/>
      <c r="G29" s="20"/>
      <c r="H29" s="20"/>
      <c r="I29" s="20"/>
      <c r="J29" s="18"/>
      <c r="K29" s="11">
        <f t="shared" si="1"/>
        <v>0</v>
      </c>
    </row>
    <row r="30" spans="1:11" ht="15">
      <c r="A30" s="19" t="s">
        <v>45</v>
      </c>
      <c r="B30" s="7"/>
      <c r="C30" s="7"/>
      <c r="D30" s="7"/>
      <c r="E30" s="7"/>
      <c r="F30" s="20"/>
      <c r="G30" s="20"/>
      <c r="H30" s="20"/>
      <c r="I30" s="20"/>
      <c r="J30" s="18"/>
      <c r="K30" s="11">
        <f t="shared" si="1"/>
        <v>0</v>
      </c>
    </row>
    <row r="31" spans="1:11" ht="15">
      <c r="A31" s="19" t="s">
        <v>46</v>
      </c>
      <c r="B31" s="7"/>
      <c r="C31" s="7"/>
      <c r="D31" s="7"/>
      <c r="E31" s="7"/>
      <c r="F31" s="20"/>
      <c r="G31" s="20"/>
      <c r="H31" s="20"/>
      <c r="I31" s="20"/>
      <c r="J31" s="18"/>
      <c r="K31" s="11">
        <f t="shared" si="1"/>
        <v>0</v>
      </c>
    </row>
    <row r="32" spans="1:11" ht="15">
      <c r="A32" s="19" t="s">
        <v>47</v>
      </c>
      <c r="B32" s="7"/>
      <c r="C32" s="7"/>
      <c r="D32" s="7"/>
      <c r="E32" s="7"/>
      <c r="F32" s="20"/>
      <c r="G32" s="20"/>
      <c r="H32" s="20"/>
      <c r="I32" s="20"/>
      <c r="J32" s="18"/>
      <c r="K32" s="11">
        <f t="shared" si="1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1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1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1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1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1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1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1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1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1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1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1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1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1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63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457</v>
      </c>
      <c r="C6" s="4" t="s">
        <v>458</v>
      </c>
      <c r="D6" s="4">
        <v>91</v>
      </c>
      <c r="E6" s="4" t="s">
        <v>72</v>
      </c>
      <c r="F6" s="16"/>
      <c r="G6" s="16">
        <v>98.4</v>
      </c>
      <c r="H6" s="16">
        <v>100</v>
      </c>
      <c r="I6" s="16">
        <v>100</v>
      </c>
      <c r="J6" s="8" t="s">
        <v>525</v>
      </c>
      <c r="K6" s="11">
        <f aca="true" t="shared" si="0" ref="K6:K45">IF(COUNT(F6:I6)=4,SUM(F6:I6)-MIN(F6:I6),SUM(F6:I6))</f>
        <v>298.4</v>
      </c>
    </row>
    <row r="7" spans="1:11" ht="15">
      <c r="A7" s="3" t="s">
        <v>13</v>
      </c>
      <c r="B7" s="4" t="s">
        <v>350</v>
      </c>
      <c r="C7" s="4" t="s">
        <v>347</v>
      </c>
      <c r="D7" s="4">
        <v>88</v>
      </c>
      <c r="E7" s="4" t="s">
        <v>79</v>
      </c>
      <c r="F7" s="16">
        <v>83.7</v>
      </c>
      <c r="G7" s="16">
        <v>100</v>
      </c>
      <c r="H7" s="16">
        <v>96.5</v>
      </c>
      <c r="I7" s="16">
        <v>97.9</v>
      </c>
      <c r="J7" s="8" t="s">
        <v>525</v>
      </c>
      <c r="K7" s="11">
        <f t="shared" si="0"/>
        <v>294.40000000000003</v>
      </c>
    </row>
    <row r="8" spans="1:11" ht="15">
      <c r="A8" s="3" t="s">
        <v>14</v>
      </c>
      <c r="B8" s="4" t="s">
        <v>373</v>
      </c>
      <c r="C8" s="4" t="s">
        <v>374</v>
      </c>
      <c r="D8" s="4">
        <v>82</v>
      </c>
      <c r="E8" s="4" t="s">
        <v>84</v>
      </c>
      <c r="F8" s="16">
        <v>88.7</v>
      </c>
      <c r="G8" s="16">
        <v>95.9</v>
      </c>
      <c r="H8" s="16">
        <v>86.1</v>
      </c>
      <c r="I8" s="16">
        <v>98.2</v>
      </c>
      <c r="J8" s="8" t="s">
        <v>525</v>
      </c>
      <c r="K8" s="11">
        <f t="shared" si="0"/>
        <v>282.80000000000007</v>
      </c>
    </row>
    <row r="9" spans="1:11" ht="15">
      <c r="A9" s="3" t="s">
        <v>16</v>
      </c>
      <c r="B9" s="4" t="s">
        <v>371</v>
      </c>
      <c r="C9" s="4" t="s">
        <v>372</v>
      </c>
      <c r="D9" s="4">
        <v>87</v>
      </c>
      <c r="E9" s="4" t="s">
        <v>92</v>
      </c>
      <c r="F9" s="16">
        <v>100</v>
      </c>
      <c r="G9" s="16"/>
      <c r="H9" s="16">
        <v>88.1</v>
      </c>
      <c r="I9" s="16">
        <v>86.4</v>
      </c>
      <c r="J9" s="8" t="s">
        <v>525</v>
      </c>
      <c r="K9" s="11">
        <f t="shared" si="0"/>
        <v>274.5</v>
      </c>
    </row>
    <row r="10" spans="1:11" ht="15">
      <c r="A10" s="3" t="s">
        <v>17</v>
      </c>
      <c r="B10" s="4" t="s">
        <v>375</v>
      </c>
      <c r="C10" s="4" t="s">
        <v>376</v>
      </c>
      <c r="D10" s="4">
        <v>91</v>
      </c>
      <c r="E10" s="4" t="s">
        <v>74</v>
      </c>
      <c r="F10" s="16">
        <v>82.4</v>
      </c>
      <c r="G10" s="16">
        <v>88.4</v>
      </c>
      <c r="H10" s="16">
        <v>77</v>
      </c>
      <c r="I10" s="16">
        <v>79.5</v>
      </c>
      <c r="J10" s="8" t="s">
        <v>525</v>
      </c>
      <c r="K10" s="11">
        <f t="shared" si="0"/>
        <v>250.3</v>
      </c>
    </row>
    <row r="11" spans="1:11" ht="15">
      <c r="A11" s="3" t="s">
        <v>18</v>
      </c>
      <c r="B11" s="4" t="s">
        <v>261</v>
      </c>
      <c r="C11" s="4" t="s">
        <v>347</v>
      </c>
      <c r="D11" s="4">
        <v>92</v>
      </c>
      <c r="E11" s="4" t="s">
        <v>79</v>
      </c>
      <c r="F11" s="16">
        <v>79.2</v>
      </c>
      <c r="G11" s="16">
        <v>78.5</v>
      </c>
      <c r="H11" s="16">
        <v>69.8</v>
      </c>
      <c r="I11" s="16">
        <v>92</v>
      </c>
      <c r="J11" s="8" t="s">
        <v>525</v>
      </c>
      <c r="K11" s="11">
        <f t="shared" si="0"/>
        <v>249.7</v>
      </c>
    </row>
    <row r="12" spans="1:11" ht="15">
      <c r="A12" s="3" t="s">
        <v>19</v>
      </c>
      <c r="B12" s="4" t="s">
        <v>99</v>
      </c>
      <c r="C12" s="4" t="s">
        <v>379</v>
      </c>
      <c r="D12" s="4">
        <v>88</v>
      </c>
      <c r="E12" s="4" t="s">
        <v>75</v>
      </c>
      <c r="F12" s="16">
        <v>79.8</v>
      </c>
      <c r="G12" s="16"/>
      <c r="H12" s="16">
        <v>72.2</v>
      </c>
      <c r="I12" s="16">
        <v>73.9</v>
      </c>
      <c r="J12" s="8"/>
      <c r="K12" s="11">
        <f t="shared" si="0"/>
        <v>225.9</v>
      </c>
    </row>
    <row r="13" spans="1:11" ht="15">
      <c r="A13" s="3" t="s">
        <v>20</v>
      </c>
      <c r="B13" s="4" t="s">
        <v>111</v>
      </c>
      <c r="C13" s="4" t="s">
        <v>382</v>
      </c>
      <c r="D13" s="4">
        <v>88</v>
      </c>
      <c r="E13" s="4" t="s">
        <v>75</v>
      </c>
      <c r="F13" s="16">
        <v>69.6</v>
      </c>
      <c r="G13" s="16">
        <v>70.8</v>
      </c>
      <c r="H13" s="16">
        <v>60.8</v>
      </c>
      <c r="I13" s="16">
        <v>80.8</v>
      </c>
      <c r="J13" s="8" t="s">
        <v>525</v>
      </c>
      <c r="K13" s="11">
        <f t="shared" si="0"/>
        <v>221.2</v>
      </c>
    </row>
    <row r="14" spans="1:11" ht="15">
      <c r="A14" s="3" t="s">
        <v>29</v>
      </c>
      <c r="B14" s="4" t="s">
        <v>355</v>
      </c>
      <c r="C14" s="4" t="s">
        <v>381</v>
      </c>
      <c r="D14" s="4">
        <v>85</v>
      </c>
      <c r="E14" s="4" t="s">
        <v>82</v>
      </c>
      <c r="F14" s="16">
        <v>75.3</v>
      </c>
      <c r="G14" s="16"/>
      <c r="H14" s="16">
        <v>72.1</v>
      </c>
      <c r="I14" s="16">
        <v>71.9</v>
      </c>
      <c r="J14" s="8"/>
      <c r="K14" s="11">
        <f t="shared" si="0"/>
        <v>219.29999999999998</v>
      </c>
    </row>
    <row r="15" spans="1:11" ht="15">
      <c r="A15" s="3" t="s">
        <v>30</v>
      </c>
      <c r="B15" s="4" t="s">
        <v>350</v>
      </c>
      <c r="C15" s="4" t="s">
        <v>384</v>
      </c>
      <c r="D15" s="4">
        <v>83</v>
      </c>
      <c r="E15" s="4" t="s">
        <v>80</v>
      </c>
      <c r="F15" s="16">
        <v>65.8</v>
      </c>
      <c r="G15" s="16">
        <v>63.7</v>
      </c>
      <c r="H15" s="16"/>
      <c r="I15" s="16">
        <v>75.7</v>
      </c>
      <c r="J15" s="8"/>
      <c r="K15" s="11">
        <f t="shared" si="0"/>
        <v>205.2</v>
      </c>
    </row>
    <row r="16" spans="1:11" ht="15">
      <c r="A16" s="3" t="s">
        <v>31</v>
      </c>
      <c r="B16" s="4" t="s">
        <v>111</v>
      </c>
      <c r="C16" s="4" t="s">
        <v>386</v>
      </c>
      <c r="D16" s="4">
        <v>88</v>
      </c>
      <c r="E16" s="4" t="s">
        <v>75</v>
      </c>
      <c r="F16" s="16">
        <v>62</v>
      </c>
      <c r="G16" s="16">
        <v>69.9</v>
      </c>
      <c r="H16" s="16">
        <v>52.8</v>
      </c>
      <c r="I16" s="16">
        <v>73.2</v>
      </c>
      <c r="J16" s="8"/>
      <c r="K16" s="11">
        <f t="shared" si="0"/>
        <v>205.09999999999997</v>
      </c>
    </row>
    <row r="17" spans="1:11" ht="15">
      <c r="A17" s="3" t="s">
        <v>32</v>
      </c>
      <c r="B17" s="4" t="s">
        <v>383</v>
      </c>
      <c r="C17" s="4" t="s">
        <v>116</v>
      </c>
      <c r="D17" s="4">
        <v>78</v>
      </c>
      <c r="E17" s="4" t="s">
        <v>90</v>
      </c>
      <c r="F17" s="16">
        <v>66.4</v>
      </c>
      <c r="G17" s="16">
        <v>44.3</v>
      </c>
      <c r="H17" s="16">
        <v>65.6</v>
      </c>
      <c r="I17" s="16">
        <v>66.4</v>
      </c>
      <c r="J17" s="8"/>
      <c r="K17" s="11">
        <f t="shared" si="0"/>
        <v>198.40000000000003</v>
      </c>
    </row>
    <row r="18" spans="1:11" ht="15">
      <c r="A18" s="3" t="s">
        <v>33</v>
      </c>
      <c r="B18" s="4" t="s">
        <v>185</v>
      </c>
      <c r="C18" s="4" t="s">
        <v>389</v>
      </c>
      <c r="D18" s="4">
        <v>91</v>
      </c>
      <c r="E18" s="4" t="s">
        <v>69</v>
      </c>
      <c r="F18" s="16">
        <v>54.1</v>
      </c>
      <c r="G18" s="16"/>
      <c r="H18" s="16">
        <v>76.1</v>
      </c>
      <c r="I18" s="16">
        <v>59.6</v>
      </c>
      <c r="J18" s="8"/>
      <c r="K18" s="11">
        <f t="shared" si="0"/>
        <v>189.79999999999998</v>
      </c>
    </row>
    <row r="19" spans="1:11" ht="15">
      <c r="A19" s="3" t="s">
        <v>34</v>
      </c>
      <c r="B19" s="4" t="s">
        <v>377</v>
      </c>
      <c r="C19" s="4" t="s">
        <v>378</v>
      </c>
      <c r="D19" s="4">
        <v>86</v>
      </c>
      <c r="E19" s="4" t="s">
        <v>69</v>
      </c>
      <c r="F19" s="16">
        <v>82.3</v>
      </c>
      <c r="G19" s="16"/>
      <c r="H19" s="16"/>
      <c r="I19" s="16">
        <v>86.5</v>
      </c>
      <c r="J19" s="8" t="s">
        <v>525</v>
      </c>
      <c r="K19" s="11">
        <f t="shared" si="0"/>
        <v>168.8</v>
      </c>
    </row>
    <row r="20" spans="1:11" ht="15">
      <c r="A20" s="3" t="s">
        <v>35</v>
      </c>
      <c r="B20" s="4" t="s">
        <v>256</v>
      </c>
      <c r="C20" s="4" t="s">
        <v>380</v>
      </c>
      <c r="D20" s="4">
        <v>88</v>
      </c>
      <c r="E20" s="4" t="s">
        <v>92</v>
      </c>
      <c r="F20" s="16">
        <v>75.5</v>
      </c>
      <c r="G20" s="16">
        <v>53.4</v>
      </c>
      <c r="H20" s="16"/>
      <c r="I20" s="16"/>
      <c r="J20" s="8"/>
      <c r="K20" s="11">
        <f t="shared" si="0"/>
        <v>128.9</v>
      </c>
    </row>
    <row r="21" spans="1:11" ht="15">
      <c r="A21" s="3" t="s">
        <v>36</v>
      </c>
      <c r="B21" s="4" t="s">
        <v>99</v>
      </c>
      <c r="C21" s="4" t="s">
        <v>385</v>
      </c>
      <c r="D21" s="4">
        <v>86</v>
      </c>
      <c r="E21" s="4" t="s">
        <v>75</v>
      </c>
      <c r="F21" s="16">
        <v>62.5</v>
      </c>
      <c r="G21" s="16"/>
      <c r="H21" s="16">
        <v>65.4</v>
      </c>
      <c r="I21" s="16"/>
      <c r="J21" s="8"/>
      <c r="K21" s="11">
        <f t="shared" si="0"/>
        <v>127.9</v>
      </c>
    </row>
    <row r="22" spans="1:11" ht="15">
      <c r="A22" s="3" t="s">
        <v>37</v>
      </c>
      <c r="B22" s="4" t="s">
        <v>373</v>
      </c>
      <c r="C22" s="4" t="s">
        <v>211</v>
      </c>
      <c r="D22" s="4">
        <v>78</v>
      </c>
      <c r="E22" s="4" t="s">
        <v>92</v>
      </c>
      <c r="F22" s="16">
        <v>62.3</v>
      </c>
      <c r="G22" s="16"/>
      <c r="H22" s="16">
        <v>58.8</v>
      </c>
      <c r="I22" s="16"/>
      <c r="J22" s="8"/>
      <c r="K22" s="11">
        <f t="shared" si="0"/>
        <v>121.1</v>
      </c>
    </row>
    <row r="23" spans="1:11" ht="15">
      <c r="A23" s="3" t="s">
        <v>38</v>
      </c>
      <c r="B23" s="4" t="s">
        <v>127</v>
      </c>
      <c r="C23" s="4" t="s">
        <v>387</v>
      </c>
      <c r="D23" s="4">
        <v>90</v>
      </c>
      <c r="E23" s="4" t="s">
        <v>70</v>
      </c>
      <c r="F23" s="16">
        <v>60.3</v>
      </c>
      <c r="G23" s="16"/>
      <c r="H23" s="16">
        <v>46.9</v>
      </c>
      <c r="I23" s="16"/>
      <c r="J23" s="8"/>
      <c r="K23" s="11">
        <f t="shared" si="0"/>
        <v>107.19999999999999</v>
      </c>
    </row>
    <row r="24" spans="1:11" ht="15">
      <c r="A24" s="3" t="s">
        <v>39</v>
      </c>
      <c r="B24" s="4" t="s">
        <v>99</v>
      </c>
      <c r="C24" s="4" t="s">
        <v>391</v>
      </c>
      <c r="D24" s="4">
        <v>85</v>
      </c>
      <c r="E24" s="4" t="s">
        <v>69</v>
      </c>
      <c r="F24" s="16">
        <v>50.9</v>
      </c>
      <c r="G24" s="16"/>
      <c r="H24" s="16">
        <v>51.1</v>
      </c>
      <c r="I24" s="16"/>
      <c r="J24" s="8"/>
      <c r="K24" s="11">
        <f t="shared" si="0"/>
        <v>102</v>
      </c>
    </row>
    <row r="25" spans="1:11" ht="15">
      <c r="A25" s="3" t="s">
        <v>40</v>
      </c>
      <c r="B25" s="4" t="s">
        <v>348</v>
      </c>
      <c r="C25" s="4" t="s">
        <v>459</v>
      </c>
      <c r="D25" s="4">
        <v>92</v>
      </c>
      <c r="E25" s="4" t="s">
        <v>76</v>
      </c>
      <c r="F25" s="16"/>
      <c r="G25" s="16">
        <v>70.9</v>
      </c>
      <c r="H25" s="16"/>
      <c r="I25" s="16"/>
      <c r="J25" s="8"/>
      <c r="K25" s="11">
        <f t="shared" si="0"/>
        <v>70.9</v>
      </c>
    </row>
    <row r="26" spans="1:11" ht="15">
      <c r="A26" s="3" t="s">
        <v>41</v>
      </c>
      <c r="B26" s="4" t="s">
        <v>196</v>
      </c>
      <c r="C26" s="4" t="s">
        <v>388</v>
      </c>
      <c r="D26" s="4">
        <v>87</v>
      </c>
      <c r="E26" s="4" t="s">
        <v>75</v>
      </c>
      <c r="F26" s="16">
        <v>55.3</v>
      </c>
      <c r="G26" s="16"/>
      <c r="H26" s="16"/>
      <c r="I26" s="16"/>
      <c r="J26" s="8"/>
      <c r="K26" s="11">
        <f t="shared" si="0"/>
        <v>55.3</v>
      </c>
    </row>
    <row r="27" spans="1:11" ht="15">
      <c r="A27" s="3" t="s">
        <v>42</v>
      </c>
      <c r="B27" s="4" t="s">
        <v>119</v>
      </c>
      <c r="C27" s="4" t="s">
        <v>390</v>
      </c>
      <c r="D27" s="4">
        <v>81</v>
      </c>
      <c r="E27" s="4" t="s">
        <v>87</v>
      </c>
      <c r="F27" s="16">
        <v>53.5</v>
      </c>
      <c r="G27" s="16"/>
      <c r="H27" s="16"/>
      <c r="I27" s="16"/>
      <c r="J27" s="8"/>
      <c r="K27" s="11">
        <f t="shared" si="0"/>
        <v>53.5</v>
      </c>
    </row>
    <row r="28" spans="1:11" ht="15">
      <c r="A28" s="3" t="s">
        <v>43</v>
      </c>
      <c r="B28" s="4" t="s">
        <v>460</v>
      </c>
      <c r="C28" s="4" t="s">
        <v>461</v>
      </c>
      <c r="D28" s="4">
        <v>90</v>
      </c>
      <c r="E28" s="4" t="s">
        <v>88</v>
      </c>
      <c r="F28" s="16"/>
      <c r="G28" s="16">
        <v>47.9</v>
      </c>
      <c r="H28" s="16"/>
      <c r="I28" s="16"/>
      <c r="J28" s="8"/>
      <c r="K28" s="11">
        <f t="shared" si="0"/>
        <v>47.9</v>
      </c>
    </row>
    <row r="29" spans="1:11" ht="15">
      <c r="A29" s="19" t="s">
        <v>44</v>
      </c>
      <c r="B29" s="7" t="s">
        <v>185</v>
      </c>
      <c r="C29" s="7" t="s">
        <v>462</v>
      </c>
      <c r="D29" s="7">
        <v>89</v>
      </c>
      <c r="E29" s="7" t="s">
        <v>74</v>
      </c>
      <c r="F29" s="20"/>
      <c r="G29" s="20">
        <v>46.7</v>
      </c>
      <c r="H29" s="20"/>
      <c r="I29" s="20"/>
      <c r="J29" s="18"/>
      <c r="K29" s="11">
        <f t="shared" si="0"/>
        <v>46.7</v>
      </c>
    </row>
    <row r="30" spans="1:11" ht="15">
      <c r="A30" s="19" t="s">
        <v>45</v>
      </c>
      <c r="B30" s="7" t="s">
        <v>99</v>
      </c>
      <c r="C30" s="7" t="s">
        <v>392</v>
      </c>
      <c r="D30" s="7">
        <v>87</v>
      </c>
      <c r="E30" s="7" t="s">
        <v>82</v>
      </c>
      <c r="F30" s="20">
        <v>46.2</v>
      </c>
      <c r="G30" s="20"/>
      <c r="H30" s="20"/>
      <c r="I30" s="20"/>
      <c r="J30" s="18"/>
      <c r="K30" s="11">
        <f t="shared" si="0"/>
        <v>46.2</v>
      </c>
    </row>
    <row r="31" spans="1:11" ht="15">
      <c r="A31" s="19" t="s">
        <v>46</v>
      </c>
      <c r="B31" s="7" t="s">
        <v>101</v>
      </c>
      <c r="C31" s="7" t="s">
        <v>204</v>
      </c>
      <c r="D31" s="7">
        <v>78</v>
      </c>
      <c r="E31" s="7" t="s">
        <v>74</v>
      </c>
      <c r="F31" s="20"/>
      <c r="G31" s="20">
        <v>43</v>
      </c>
      <c r="H31" s="20"/>
      <c r="I31" s="20"/>
      <c r="J31" s="18"/>
      <c r="K31" s="11">
        <f t="shared" si="0"/>
        <v>43</v>
      </c>
    </row>
    <row r="32" spans="1:11" ht="15">
      <c r="A32" s="19" t="s">
        <v>47</v>
      </c>
      <c r="B32" s="7" t="s">
        <v>101</v>
      </c>
      <c r="C32" s="7" t="s">
        <v>493</v>
      </c>
      <c r="D32" s="7">
        <v>92</v>
      </c>
      <c r="E32" s="7" t="s">
        <v>494</v>
      </c>
      <c r="F32" s="20"/>
      <c r="G32" s="20"/>
      <c r="H32" s="20">
        <v>37.1</v>
      </c>
      <c r="I32" s="20"/>
      <c r="J32" s="18"/>
      <c r="K32" s="11">
        <f t="shared" si="0"/>
        <v>37.1</v>
      </c>
    </row>
    <row r="33" spans="1:11" ht="15">
      <c r="A33" s="19" t="s">
        <v>48</v>
      </c>
      <c r="B33" s="7" t="s">
        <v>355</v>
      </c>
      <c r="C33" s="7" t="s">
        <v>495</v>
      </c>
      <c r="D33" s="7">
        <v>85</v>
      </c>
      <c r="E33" s="7" t="s">
        <v>496</v>
      </c>
      <c r="F33" s="20"/>
      <c r="G33" s="20"/>
      <c r="H33" s="20">
        <v>34.2</v>
      </c>
      <c r="I33" s="20"/>
      <c r="J33" s="18"/>
      <c r="K33" s="11">
        <f t="shared" si="0"/>
        <v>34.2</v>
      </c>
    </row>
    <row r="34" spans="1:11" ht="15">
      <c r="A34" s="19" t="s">
        <v>49</v>
      </c>
      <c r="B34" s="7" t="s">
        <v>188</v>
      </c>
      <c r="C34" s="7" t="s">
        <v>417</v>
      </c>
      <c r="D34" s="7">
        <v>88</v>
      </c>
      <c r="E34" s="7" t="s">
        <v>75</v>
      </c>
      <c r="F34" s="20"/>
      <c r="G34" s="20"/>
      <c r="H34" s="20">
        <v>29.4</v>
      </c>
      <c r="I34" s="20"/>
      <c r="J34" s="18"/>
      <c r="K34" s="11">
        <f t="shared" si="0"/>
        <v>29.4</v>
      </c>
    </row>
    <row r="35" spans="1:11" ht="15">
      <c r="A35" s="19" t="s">
        <v>50</v>
      </c>
      <c r="B35" s="7" t="s">
        <v>107</v>
      </c>
      <c r="C35" s="7" t="s">
        <v>393</v>
      </c>
      <c r="D35" s="7">
        <v>90</v>
      </c>
      <c r="E35" s="7" t="s">
        <v>82</v>
      </c>
      <c r="F35" s="20">
        <v>0</v>
      </c>
      <c r="G35" s="20"/>
      <c r="H35" s="20"/>
      <c r="I35" s="20"/>
      <c r="J35" s="18"/>
      <c r="K35" s="11">
        <f t="shared" si="0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0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0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64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142</v>
      </c>
      <c r="C6" s="4" t="s">
        <v>463</v>
      </c>
      <c r="D6" s="4">
        <v>83</v>
      </c>
      <c r="E6" s="4" t="s">
        <v>88</v>
      </c>
      <c r="F6" s="16"/>
      <c r="G6" s="16">
        <v>100</v>
      </c>
      <c r="H6" s="16">
        <v>100</v>
      </c>
      <c r="I6" s="16">
        <v>92.8</v>
      </c>
      <c r="J6" s="8" t="s">
        <v>525</v>
      </c>
      <c r="K6" s="11">
        <f aca="true" t="shared" si="0" ref="K6:K45">IF(COUNT(F6:I6)=4,SUM(F6:I6)-MIN(F6:I6),SUM(F6:I6))</f>
        <v>292.8</v>
      </c>
    </row>
    <row r="7" spans="1:11" ht="15">
      <c r="A7" s="3" t="s">
        <v>13</v>
      </c>
      <c r="B7" s="4" t="s">
        <v>235</v>
      </c>
      <c r="C7" s="4" t="s">
        <v>143</v>
      </c>
      <c r="D7" s="4">
        <v>78</v>
      </c>
      <c r="E7" s="4" t="s">
        <v>69</v>
      </c>
      <c r="F7" s="16">
        <v>94.3</v>
      </c>
      <c r="G7" s="16">
        <v>96.1</v>
      </c>
      <c r="H7" s="16">
        <v>90.9</v>
      </c>
      <c r="I7" s="16">
        <v>100</v>
      </c>
      <c r="J7" s="8" t="s">
        <v>525</v>
      </c>
      <c r="K7" s="11">
        <f t="shared" si="0"/>
        <v>290.4</v>
      </c>
    </row>
    <row r="8" spans="1:11" ht="15">
      <c r="A8" s="3" t="s">
        <v>14</v>
      </c>
      <c r="B8" s="4" t="s">
        <v>396</v>
      </c>
      <c r="C8" s="4" t="s">
        <v>397</v>
      </c>
      <c r="D8" s="4">
        <v>89</v>
      </c>
      <c r="E8" s="4" t="s">
        <v>74</v>
      </c>
      <c r="F8" s="16">
        <v>91.4</v>
      </c>
      <c r="G8" s="16">
        <v>99.7</v>
      </c>
      <c r="H8" s="16">
        <v>97.1</v>
      </c>
      <c r="I8" s="16">
        <v>87.7</v>
      </c>
      <c r="J8" s="8" t="s">
        <v>525</v>
      </c>
      <c r="K8" s="11">
        <f t="shared" si="0"/>
        <v>288.20000000000005</v>
      </c>
    </row>
    <row r="9" spans="1:11" ht="15">
      <c r="A9" s="3" t="s">
        <v>16</v>
      </c>
      <c r="B9" s="4" t="s">
        <v>147</v>
      </c>
      <c r="C9" s="4" t="s">
        <v>228</v>
      </c>
      <c r="D9" s="4">
        <v>80</v>
      </c>
      <c r="E9" s="4" t="s">
        <v>75</v>
      </c>
      <c r="F9" s="16">
        <v>100</v>
      </c>
      <c r="G9" s="16"/>
      <c r="H9" s="16">
        <v>96.6</v>
      </c>
      <c r="I9" s="16">
        <v>89</v>
      </c>
      <c r="J9" s="8" t="s">
        <v>525</v>
      </c>
      <c r="K9" s="11">
        <f t="shared" si="0"/>
        <v>285.6</v>
      </c>
    </row>
    <row r="10" spans="1:11" ht="15">
      <c r="A10" s="3" t="s">
        <v>17</v>
      </c>
      <c r="B10" s="4" t="s">
        <v>164</v>
      </c>
      <c r="C10" s="4" t="s">
        <v>464</v>
      </c>
      <c r="D10" s="4">
        <v>88</v>
      </c>
      <c r="E10" s="4" t="s">
        <v>75</v>
      </c>
      <c r="F10" s="16"/>
      <c r="G10" s="16">
        <v>99.7</v>
      </c>
      <c r="H10" s="16">
        <v>90.1</v>
      </c>
      <c r="I10" s="16">
        <v>94</v>
      </c>
      <c r="J10" s="8" t="s">
        <v>525</v>
      </c>
      <c r="K10" s="11">
        <f t="shared" si="0"/>
        <v>283.8</v>
      </c>
    </row>
    <row r="11" spans="1:11" ht="15">
      <c r="A11" s="3" t="s">
        <v>18</v>
      </c>
      <c r="B11" s="4" t="s">
        <v>151</v>
      </c>
      <c r="C11" s="4" t="s">
        <v>399</v>
      </c>
      <c r="D11" s="4">
        <v>66</v>
      </c>
      <c r="E11" s="4" t="s">
        <v>90</v>
      </c>
      <c r="F11" s="16">
        <v>79</v>
      </c>
      <c r="G11" s="16">
        <v>100</v>
      </c>
      <c r="H11" s="16">
        <v>92.7</v>
      </c>
      <c r="I11" s="16">
        <v>83.5</v>
      </c>
      <c r="J11" s="8" t="s">
        <v>525</v>
      </c>
      <c r="K11" s="11">
        <f t="shared" si="0"/>
        <v>276.2</v>
      </c>
    </row>
    <row r="12" spans="1:11" ht="15">
      <c r="A12" s="3" t="s">
        <v>19</v>
      </c>
      <c r="B12" s="4" t="s">
        <v>164</v>
      </c>
      <c r="C12" s="4" t="s">
        <v>394</v>
      </c>
      <c r="D12" s="4">
        <v>91</v>
      </c>
      <c r="E12" s="4" t="s">
        <v>75</v>
      </c>
      <c r="F12" s="16">
        <v>96.1</v>
      </c>
      <c r="G12" s="16">
        <v>95.5</v>
      </c>
      <c r="H12" s="16"/>
      <c r="I12" s="16">
        <v>81.4</v>
      </c>
      <c r="J12" s="8" t="s">
        <v>525</v>
      </c>
      <c r="K12" s="11">
        <f t="shared" si="0"/>
        <v>273</v>
      </c>
    </row>
    <row r="13" spans="1:11" ht="15">
      <c r="A13" s="3" t="s">
        <v>20</v>
      </c>
      <c r="B13" s="4" t="s">
        <v>158</v>
      </c>
      <c r="C13" s="4" t="s">
        <v>395</v>
      </c>
      <c r="D13" s="4">
        <v>91</v>
      </c>
      <c r="E13" s="4" t="s">
        <v>88</v>
      </c>
      <c r="F13" s="16">
        <v>91.6</v>
      </c>
      <c r="G13" s="16">
        <v>84.4</v>
      </c>
      <c r="H13" s="16">
        <v>91.1</v>
      </c>
      <c r="I13" s="16">
        <v>65.5</v>
      </c>
      <c r="J13" s="8"/>
      <c r="K13" s="11">
        <f t="shared" si="0"/>
        <v>267.1</v>
      </c>
    </row>
    <row r="14" spans="1:11" ht="15">
      <c r="A14" s="3" t="s">
        <v>29</v>
      </c>
      <c r="B14" s="4" t="s">
        <v>140</v>
      </c>
      <c r="C14" s="4" t="s">
        <v>408</v>
      </c>
      <c r="D14" s="4">
        <v>88</v>
      </c>
      <c r="E14" s="4" t="s">
        <v>73</v>
      </c>
      <c r="F14" s="16">
        <v>69.8</v>
      </c>
      <c r="G14" s="16">
        <v>89.5</v>
      </c>
      <c r="H14" s="16">
        <v>88.2</v>
      </c>
      <c r="I14" s="16">
        <v>83.5</v>
      </c>
      <c r="J14" s="8" t="s">
        <v>525</v>
      </c>
      <c r="K14" s="11">
        <f t="shared" si="0"/>
        <v>261.2</v>
      </c>
    </row>
    <row r="15" spans="1:11" ht="15">
      <c r="A15" s="3" t="s">
        <v>30</v>
      </c>
      <c r="B15" s="4" t="s">
        <v>140</v>
      </c>
      <c r="C15" s="4" t="s">
        <v>398</v>
      </c>
      <c r="D15" s="4">
        <v>80</v>
      </c>
      <c r="E15" s="4" t="s">
        <v>69</v>
      </c>
      <c r="F15" s="16">
        <v>86.3</v>
      </c>
      <c r="G15" s="16">
        <v>88.1</v>
      </c>
      <c r="H15" s="16"/>
      <c r="I15" s="16">
        <v>77.6</v>
      </c>
      <c r="J15" s="8"/>
      <c r="K15" s="11">
        <f t="shared" si="0"/>
        <v>251.99999999999997</v>
      </c>
    </row>
    <row r="16" spans="1:11" ht="15">
      <c r="A16" s="3" t="s">
        <v>31</v>
      </c>
      <c r="B16" s="4" t="s">
        <v>151</v>
      </c>
      <c r="C16" s="4" t="s">
        <v>466</v>
      </c>
      <c r="D16" s="4">
        <v>90</v>
      </c>
      <c r="E16" s="4" t="s">
        <v>90</v>
      </c>
      <c r="F16" s="16"/>
      <c r="G16" s="16">
        <v>88.4</v>
      </c>
      <c r="H16" s="16">
        <v>77.6</v>
      </c>
      <c r="I16" s="16">
        <v>74.9</v>
      </c>
      <c r="J16" s="8"/>
      <c r="K16" s="11">
        <f t="shared" si="0"/>
        <v>240.9</v>
      </c>
    </row>
    <row r="17" spans="1:11" ht="15">
      <c r="A17" s="3" t="s">
        <v>32</v>
      </c>
      <c r="B17" s="4" t="s">
        <v>242</v>
      </c>
      <c r="C17" s="4" t="s">
        <v>469</v>
      </c>
      <c r="D17" s="4">
        <v>86</v>
      </c>
      <c r="E17" s="4" t="s">
        <v>90</v>
      </c>
      <c r="F17" s="16"/>
      <c r="G17" s="16">
        <v>72.6</v>
      </c>
      <c r="H17" s="16">
        <v>88.5</v>
      </c>
      <c r="I17" s="16">
        <v>79.7</v>
      </c>
      <c r="J17" s="8"/>
      <c r="K17" s="11">
        <f t="shared" si="0"/>
        <v>240.8</v>
      </c>
    </row>
    <row r="18" spans="1:11" ht="15">
      <c r="A18" s="3" t="s">
        <v>33</v>
      </c>
      <c r="B18" s="4" t="s">
        <v>164</v>
      </c>
      <c r="C18" s="4" t="s">
        <v>406</v>
      </c>
      <c r="D18" s="4">
        <v>91</v>
      </c>
      <c r="E18" s="4" t="s">
        <v>75</v>
      </c>
      <c r="F18" s="16">
        <v>74.1</v>
      </c>
      <c r="G18" s="16">
        <v>84.1</v>
      </c>
      <c r="H18" s="16">
        <v>71.5</v>
      </c>
      <c r="I18" s="16">
        <v>79.4</v>
      </c>
      <c r="J18" s="8"/>
      <c r="K18" s="11">
        <f t="shared" si="0"/>
        <v>237.60000000000002</v>
      </c>
    </row>
    <row r="19" spans="1:11" ht="15">
      <c r="A19" s="3" t="s">
        <v>34</v>
      </c>
      <c r="B19" s="4" t="s">
        <v>153</v>
      </c>
      <c r="C19" s="4" t="s">
        <v>404</v>
      </c>
      <c r="D19" s="4">
        <v>86</v>
      </c>
      <c r="E19" s="4" t="s">
        <v>90</v>
      </c>
      <c r="F19" s="16">
        <v>76</v>
      </c>
      <c r="G19" s="16">
        <v>85.3</v>
      </c>
      <c r="H19" s="16">
        <v>70.3</v>
      </c>
      <c r="I19" s="16">
        <v>69.2</v>
      </c>
      <c r="J19" s="8"/>
      <c r="K19" s="11">
        <f t="shared" si="0"/>
        <v>231.60000000000002</v>
      </c>
    </row>
    <row r="20" spans="1:11" ht="15">
      <c r="A20" s="3" t="s">
        <v>35</v>
      </c>
      <c r="B20" s="4" t="s">
        <v>164</v>
      </c>
      <c r="C20" s="4" t="s">
        <v>405</v>
      </c>
      <c r="D20" s="4">
        <v>90</v>
      </c>
      <c r="E20" s="4" t="s">
        <v>75</v>
      </c>
      <c r="F20" s="16">
        <v>76</v>
      </c>
      <c r="G20" s="16">
        <v>91.6</v>
      </c>
      <c r="H20" s="16"/>
      <c r="I20" s="16">
        <v>60.5</v>
      </c>
      <c r="J20" s="8"/>
      <c r="K20" s="11">
        <f t="shared" si="0"/>
        <v>228.1</v>
      </c>
    </row>
    <row r="21" spans="1:11" ht="15">
      <c r="A21" s="3" t="s">
        <v>36</v>
      </c>
      <c r="B21" s="4" t="s">
        <v>142</v>
      </c>
      <c r="C21" s="4" t="s">
        <v>292</v>
      </c>
      <c r="D21" s="4">
        <v>92</v>
      </c>
      <c r="E21" s="4" t="s">
        <v>70</v>
      </c>
      <c r="F21" s="16">
        <v>65.7</v>
      </c>
      <c r="G21" s="16">
        <v>17.7</v>
      </c>
      <c r="H21" s="16">
        <v>66.1</v>
      </c>
      <c r="I21" s="16">
        <v>58.3</v>
      </c>
      <c r="J21" s="8"/>
      <c r="K21" s="11">
        <f t="shared" si="0"/>
        <v>190.10000000000002</v>
      </c>
    </row>
    <row r="22" spans="1:11" ht="15">
      <c r="A22" s="3" t="s">
        <v>37</v>
      </c>
      <c r="B22" s="4" t="s">
        <v>142</v>
      </c>
      <c r="C22" s="4" t="s">
        <v>411</v>
      </c>
      <c r="D22" s="4">
        <v>87</v>
      </c>
      <c r="E22" s="4" t="s">
        <v>84</v>
      </c>
      <c r="F22" s="16">
        <v>55.1</v>
      </c>
      <c r="G22" s="16">
        <v>44.5</v>
      </c>
      <c r="H22" s="16">
        <v>66.2</v>
      </c>
      <c r="I22" s="16">
        <v>62.9</v>
      </c>
      <c r="J22" s="8"/>
      <c r="K22" s="11">
        <f t="shared" si="0"/>
        <v>184.20000000000002</v>
      </c>
    </row>
    <row r="23" spans="1:11" ht="15">
      <c r="A23" s="3" t="s">
        <v>38</v>
      </c>
      <c r="B23" s="4" t="s">
        <v>156</v>
      </c>
      <c r="C23" s="4" t="s">
        <v>413</v>
      </c>
      <c r="D23" s="4">
        <v>84</v>
      </c>
      <c r="E23" s="4" t="s">
        <v>92</v>
      </c>
      <c r="F23" s="16">
        <v>32</v>
      </c>
      <c r="G23" s="16">
        <v>62.7</v>
      </c>
      <c r="H23" s="16">
        <v>66.8</v>
      </c>
      <c r="I23" s="16"/>
      <c r="J23" s="8"/>
      <c r="K23" s="11">
        <f t="shared" si="0"/>
        <v>161.5</v>
      </c>
    </row>
    <row r="24" spans="1:11" ht="15">
      <c r="A24" s="3" t="s">
        <v>39</v>
      </c>
      <c r="B24" s="4" t="s">
        <v>164</v>
      </c>
      <c r="C24" s="4" t="s">
        <v>403</v>
      </c>
      <c r="D24" s="4">
        <v>86</v>
      </c>
      <c r="E24" s="4" t="s">
        <v>70</v>
      </c>
      <c r="F24" s="16">
        <v>77.4</v>
      </c>
      <c r="G24" s="16"/>
      <c r="H24" s="16">
        <v>72.1</v>
      </c>
      <c r="I24" s="16"/>
      <c r="J24" s="8"/>
      <c r="K24" s="11">
        <f t="shared" si="0"/>
        <v>149.5</v>
      </c>
    </row>
    <row r="25" spans="1:11" ht="15">
      <c r="A25" s="3" t="s">
        <v>40</v>
      </c>
      <c r="B25" s="4" t="s">
        <v>164</v>
      </c>
      <c r="C25" s="4" t="s">
        <v>490</v>
      </c>
      <c r="D25" s="4">
        <v>81</v>
      </c>
      <c r="E25" s="4" t="s">
        <v>70</v>
      </c>
      <c r="F25" s="16"/>
      <c r="G25" s="16"/>
      <c r="H25" s="16">
        <v>74.7</v>
      </c>
      <c r="I25" s="16">
        <v>53.7</v>
      </c>
      <c r="J25" s="8"/>
      <c r="K25" s="11">
        <f t="shared" si="0"/>
        <v>128.4</v>
      </c>
    </row>
    <row r="26" spans="1:11" ht="15">
      <c r="A26" s="3" t="s">
        <v>41</v>
      </c>
      <c r="B26" s="4" t="s">
        <v>473</v>
      </c>
      <c r="C26" s="4" t="s">
        <v>472</v>
      </c>
      <c r="D26" s="4">
        <v>91</v>
      </c>
      <c r="E26" s="4" t="s">
        <v>73</v>
      </c>
      <c r="F26" s="16"/>
      <c r="G26" s="16">
        <v>50.2</v>
      </c>
      <c r="H26" s="16">
        <v>64.2</v>
      </c>
      <c r="I26" s="16"/>
      <c r="J26" s="8"/>
      <c r="K26" s="11">
        <f t="shared" si="0"/>
        <v>114.4</v>
      </c>
    </row>
    <row r="27" spans="1:11" ht="15">
      <c r="A27" s="3" t="s">
        <v>42</v>
      </c>
      <c r="B27" s="4" t="s">
        <v>468</v>
      </c>
      <c r="C27" s="4" t="s">
        <v>471</v>
      </c>
      <c r="D27" s="4">
        <v>90</v>
      </c>
      <c r="E27" s="4" t="s">
        <v>70</v>
      </c>
      <c r="F27" s="16"/>
      <c r="G27" s="16">
        <v>62.7</v>
      </c>
      <c r="H27" s="16">
        <v>50.6</v>
      </c>
      <c r="I27" s="16"/>
      <c r="J27" s="8"/>
      <c r="K27" s="11">
        <f t="shared" si="0"/>
        <v>113.30000000000001</v>
      </c>
    </row>
    <row r="28" spans="1:11" ht="15">
      <c r="A28" s="3" t="s">
        <v>43</v>
      </c>
      <c r="B28" s="4" t="s">
        <v>149</v>
      </c>
      <c r="C28" s="4" t="s">
        <v>407</v>
      </c>
      <c r="D28" s="4">
        <v>89</v>
      </c>
      <c r="E28" s="4" t="s">
        <v>92</v>
      </c>
      <c r="F28" s="16">
        <v>73.8</v>
      </c>
      <c r="G28" s="16"/>
      <c r="H28" s="16">
        <v>39.1</v>
      </c>
      <c r="I28" s="16"/>
      <c r="J28" s="8"/>
      <c r="K28" s="11">
        <f t="shared" si="0"/>
        <v>112.9</v>
      </c>
    </row>
    <row r="29" spans="1:11" ht="15">
      <c r="A29" s="19" t="s">
        <v>44</v>
      </c>
      <c r="B29" s="7" t="s">
        <v>222</v>
      </c>
      <c r="C29" s="7" t="s">
        <v>412</v>
      </c>
      <c r="D29" s="7">
        <v>91</v>
      </c>
      <c r="E29" s="7" t="s">
        <v>90</v>
      </c>
      <c r="F29" s="20">
        <v>39.1</v>
      </c>
      <c r="G29" s="20" t="s">
        <v>434</v>
      </c>
      <c r="H29" s="20">
        <v>62.2</v>
      </c>
      <c r="I29" s="20"/>
      <c r="J29" s="18"/>
      <c r="K29" s="11">
        <f t="shared" si="0"/>
        <v>101.30000000000001</v>
      </c>
    </row>
    <row r="30" spans="1:11" ht="15">
      <c r="A30" s="19" t="s">
        <v>45</v>
      </c>
      <c r="B30" s="7" t="s">
        <v>156</v>
      </c>
      <c r="C30" s="7" t="s">
        <v>465</v>
      </c>
      <c r="D30" s="7">
        <v>92</v>
      </c>
      <c r="E30" s="7" t="s">
        <v>73</v>
      </c>
      <c r="F30" s="20"/>
      <c r="G30" s="20">
        <v>90.3</v>
      </c>
      <c r="H30" s="20"/>
      <c r="I30" s="20"/>
      <c r="J30" s="18"/>
      <c r="K30" s="11">
        <f t="shared" si="0"/>
        <v>90.3</v>
      </c>
    </row>
    <row r="31" spans="1:11" ht="15">
      <c r="A31" s="19" t="s">
        <v>46</v>
      </c>
      <c r="B31" s="7" t="s">
        <v>468</v>
      </c>
      <c r="C31" s="7" t="s">
        <v>467</v>
      </c>
      <c r="D31" s="7">
        <v>84</v>
      </c>
      <c r="E31" s="7" t="s">
        <v>97</v>
      </c>
      <c r="F31" s="20"/>
      <c r="G31" s="20">
        <v>83.5</v>
      </c>
      <c r="H31" s="20"/>
      <c r="I31" s="20"/>
      <c r="J31" s="18"/>
      <c r="K31" s="11">
        <f t="shared" si="0"/>
        <v>83.5</v>
      </c>
    </row>
    <row r="32" spans="1:11" ht="15">
      <c r="A32" s="19" t="s">
        <v>47</v>
      </c>
      <c r="B32" s="7" t="s">
        <v>400</v>
      </c>
      <c r="C32" s="7" t="s">
        <v>401</v>
      </c>
      <c r="D32" s="7">
        <v>92</v>
      </c>
      <c r="E32" s="7" t="s">
        <v>80</v>
      </c>
      <c r="F32" s="20">
        <v>77.7</v>
      </c>
      <c r="G32" s="20"/>
      <c r="H32" s="20"/>
      <c r="I32" s="20"/>
      <c r="J32" s="18"/>
      <c r="K32" s="11">
        <f t="shared" si="0"/>
        <v>77.7</v>
      </c>
    </row>
    <row r="33" spans="1:11" ht="15">
      <c r="A33" s="19" t="s">
        <v>48</v>
      </c>
      <c r="B33" s="7" t="s">
        <v>151</v>
      </c>
      <c r="C33" s="7" t="s">
        <v>402</v>
      </c>
      <c r="D33" s="7">
        <v>92</v>
      </c>
      <c r="E33" s="7" t="s">
        <v>70</v>
      </c>
      <c r="F33" s="20">
        <v>77.6</v>
      </c>
      <c r="G33" s="20"/>
      <c r="H33" s="20"/>
      <c r="I33" s="20"/>
      <c r="J33" s="18"/>
      <c r="K33" s="11">
        <f t="shared" si="0"/>
        <v>77.6</v>
      </c>
    </row>
    <row r="34" spans="1:11" ht="15">
      <c r="A34" s="19" t="s">
        <v>49</v>
      </c>
      <c r="B34" s="7" t="s">
        <v>140</v>
      </c>
      <c r="C34" s="7" t="s">
        <v>476</v>
      </c>
      <c r="D34" s="7">
        <v>92</v>
      </c>
      <c r="E34" s="7" t="s">
        <v>440</v>
      </c>
      <c r="F34" s="20"/>
      <c r="G34" s="20">
        <v>29.5</v>
      </c>
      <c r="H34" s="20">
        <v>47.7</v>
      </c>
      <c r="I34" s="20"/>
      <c r="J34" s="18"/>
      <c r="K34" s="11">
        <f t="shared" si="0"/>
        <v>77.2</v>
      </c>
    </row>
    <row r="35" spans="1:11" ht="15">
      <c r="A35" s="19" t="s">
        <v>50</v>
      </c>
      <c r="B35" s="7" t="s">
        <v>153</v>
      </c>
      <c r="C35" s="7" t="s">
        <v>470</v>
      </c>
      <c r="D35" s="7">
        <v>88</v>
      </c>
      <c r="E35" s="7" t="s">
        <v>73</v>
      </c>
      <c r="F35" s="20"/>
      <c r="G35" s="20">
        <v>69.3</v>
      </c>
      <c r="H35" s="20"/>
      <c r="I35" s="20"/>
      <c r="J35" s="18"/>
      <c r="K35" s="11">
        <f t="shared" si="0"/>
        <v>69.3</v>
      </c>
    </row>
    <row r="36" spans="1:11" ht="15">
      <c r="A36" s="19" t="s">
        <v>51</v>
      </c>
      <c r="B36" s="7" t="s">
        <v>164</v>
      </c>
      <c r="C36" s="7" t="s">
        <v>409</v>
      </c>
      <c r="D36" s="7">
        <v>83</v>
      </c>
      <c r="E36" s="7" t="s">
        <v>82</v>
      </c>
      <c r="F36" s="20">
        <v>66.8</v>
      </c>
      <c r="G36" s="20"/>
      <c r="H36" s="20"/>
      <c r="I36" s="20"/>
      <c r="J36" s="18"/>
      <c r="K36" s="11">
        <f t="shared" si="0"/>
        <v>66.8</v>
      </c>
    </row>
    <row r="37" spans="1:11" ht="15">
      <c r="A37" s="19" t="s">
        <v>52</v>
      </c>
      <c r="B37" s="7" t="s">
        <v>235</v>
      </c>
      <c r="C37" s="7" t="s">
        <v>491</v>
      </c>
      <c r="D37" s="7">
        <v>89</v>
      </c>
      <c r="E37" s="7" t="s">
        <v>79</v>
      </c>
      <c r="F37" s="20"/>
      <c r="G37" s="20"/>
      <c r="H37" s="20">
        <v>65.7</v>
      </c>
      <c r="I37" s="20"/>
      <c r="J37" s="18"/>
      <c r="K37" s="11">
        <f t="shared" si="0"/>
        <v>65.7</v>
      </c>
    </row>
    <row r="38" spans="1:11" ht="15">
      <c r="A38" s="19" t="s">
        <v>53</v>
      </c>
      <c r="B38" s="7" t="s">
        <v>153</v>
      </c>
      <c r="C38" s="7" t="s">
        <v>410</v>
      </c>
      <c r="D38" s="7">
        <v>90</v>
      </c>
      <c r="E38" s="7" t="s">
        <v>82</v>
      </c>
      <c r="F38" s="20">
        <v>62.8</v>
      </c>
      <c r="G38" s="20"/>
      <c r="H38" s="20"/>
      <c r="I38" s="20"/>
      <c r="J38" s="18"/>
      <c r="K38" s="11">
        <f t="shared" si="0"/>
        <v>62.8</v>
      </c>
    </row>
    <row r="39" spans="1:11" ht="15">
      <c r="A39" s="19" t="s">
        <v>54</v>
      </c>
      <c r="B39" s="7" t="s">
        <v>153</v>
      </c>
      <c r="C39" s="7" t="s">
        <v>492</v>
      </c>
      <c r="D39" s="7">
        <v>91</v>
      </c>
      <c r="E39" s="7" t="s">
        <v>82</v>
      </c>
      <c r="F39" s="20"/>
      <c r="G39" s="20"/>
      <c r="H39" s="20">
        <v>49.3</v>
      </c>
      <c r="I39" s="20"/>
      <c r="J39" s="18"/>
      <c r="K39" s="11">
        <f t="shared" si="0"/>
        <v>49.3</v>
      </c>
    </row>
    <row r="40" spans="1:11" ht="15">
      <c r="A40" s="19" t="s">
        <v>55</v>
      </c>
      <c r="B40" s="7" t="s">
        <v>474</v>
      </c>
      <c r="C40" s="7" t="s">
        <v>475</v>
      </c>
      <c r="D40" s="7">
        <v>89</v>
      </c>
      <c r="E40" s="7" t="s">
        <v>97</v>
      </c>
      <c r="F40" s="20"/>
      <c r="G40" s="20">
        <v>33.9</v>
      </c>
      <c r="H40" s="20">
        <v>0</v>
      </c>
      <c r="I40" s="20"/>
      <c r="J40" s="18"/>
      <c r="K40" s="11">
        <f t="shared" si="0"/>
        <v>33.9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65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188</v>
      </c>
      <c r="C6" s="4" t="s">
        <v>416</v>
      </c>
      <c r="D6" s="4">
        <v>66</v>
      </c>
      <c r="E6" s="4" t="s">
        <v>88</v>
      </c>
      <c r="F6" s="16">
        <v>84.1</v>
      </c>
      <c r="G6" s="16">
        <v>93.9</v>
      </c>
      <c r="H6" s="16" t="s">
        <v>488</v>
      </c>
      <c r="I6" s="16">
        <v>100</v>
      </c>
      <c r="J6" s="8" t="s">
        <v>525</v>
      </c>
      <c r="K6" s="11">
        <f aca="true" t="shared" si="0" ref="K6:K18">IF(COUNT(F6:I6)=3,SUM(F6:I6)-MIN(F6:I6),SUM(F6:I6))</f>
        <v>193.9</v>
      </c>
    </row>
    <row r="7" spans="1:11" ht="15">
      <c r="A7" s="3" t="s">
        <v>13</v>
      </c>
      <c r="B7" s="4" t="s">
        <v>272</v>
      </c>
      <c r="C7" s="4" t="s">
        <v>417</v>
      </c>
      <c r="D7" s="4">
        <v>65</v>
      </c>
      <c r="E7" s="4" t="s">
        <v>75</v>
      </c>
      <c r="F7" s="16">
        <v>80.8</v>
      </c>
      <c r="G7" s="16">
        <v>100</v>
      </c>
      <c r="H7" s="16" t="s">
        <v>488</v>
      </c>
      <c r="I7" s="16">
        <v>83.8</v>
      </c>
      <c r="J7" s="8" t="s">
        <v>525</v>
      </c>
      <c r="K7" s="11">
        <f t="shared" si="0"/>
        <v>183.8</v>
      </c>
    </row>
    <row r="8" spans="1:11" ht="15">
      <c r="A8" s="3" t="s">
        <v>14</v>
      </c>
      <c r="B8" s="4" t="s">
        <v>414</v>
      </c>
      <c r="C8" s="4" t="s">
        <v>415</v>
      </c>
      <c r="D8" s="4">
        <v>62</v>
      </c>
      <c r="E8" s="4" t="s">
        <v>80</v>
      </c>
      <c r="F8" s="16">
        <v>100</v>
      </c>
      <c r="G8" s="16">
        <v>82.8</v>
      </c>
      <c r="H8" s="16" t="s">
        <v>488</v>
      </c>
      <c r="I8" s="16"/>
      <c r="J8" s="8" t="s">
        <v>525</v>
      </c>
      <c r="K8" s="11">
        <f t="shared" si="0"/>
        <v>182.8</v>
      </c>
    </row>
    <row r="9" spans="1:11" ht="15">
      <c r="A9" s="3" t="s">
        <v>16</v>
      </c>
      <c r="B9" s="4" t="s">
        <v>358</v>
      </c>
      <c r="C9" s="4" t="s">
        <v>191</v>
      </c>
      <c r="D9" s="4">
        <v>67</v>
      </c>
      <c r="E9" s="4" t="s">
        <v>85</v>
      </c>
      <c r="F9" s="16">
        <v>95.3</v>
      </c>
      <c r="G9" s="16">
        <v>82.7</v>
      </c>
      <c r="H9" s="16" t="s">
        <v>488</v>
      </c>
      <c r="I9" s="16"/>
      <c r="J9" s="8" t="s">
        <v>525</v>
      </c>
      <c r="K9" s="11">
        <f t="shared" si="0"/>
        <v>178</v>
      </c>
    </row>
    <row r="10" spans="1:11" ht="15">
      <c r="A10" s="3" t="s">
        <v>17</v>
      </c>
      <c r="B10" s="4" t="s">
        <v>261</v>
      </c>
      <c r="C10" s="4" t="s">
        <v>102</v>
      </c>
      <c r="D10" s="4">
        <v>74</v>
      </c>
      <c r="E10" s="4" t="s">
        <v>69</v>
      </c>
      <c r="F10" s="16">
        <v>94.6</v>
      </c>
      <c r="G10" s="16">
        <v>77.4</v>
      </c>
      <c r="H10" s="16" t="s">
        <v>488</v>
      </c>
      <c r="I10" s="16">
        <v>76.5</v>
      </c>
      <c r="J10" s="8" t="s">
        <v>525</v>
      </c>
      <c r="K10" s="11">
        <f t="shared" si="0"/>
        <v>172</v>
      </c>
    </row>
    <row r="11" spans="1:11" ht="15">
      <c r="A11" s="3" t="s">
        <v>18</v>
      </c>
      <c r="B11" s="4" t="s">
        <v>217</v>
      </c>
      <c r="C11" s="4" t="s">
        <v>418</v>
      </c>
      <c r="D11" s="4">
        <v>74</v>
      </c>
      <c r="E11" s="4" t="s">
        <v>78</v>
      </c>
      <c r="F11" s="16">
        <v>78.4</v>
      </c>
      <c r="G11" s="16">
        <v>81.3</v>
      </c>
      <c r="H11" s="16"/>
      <c r="I11" s="16">
        <v>73.7</v>
      </c>
      <c r="J11" s="8" t="s">
        <v>525</v>
      </c>
      <c r="K11" s="11">
        <f t="shared" si="0"/>
        <v>159.7</v>
      </c>
    </row>
    <row r="12" spans="1:11" ht="15">
      <c r="A12" s="3" t="s">
        <v>19</v>
      </c>
      <c r="B12" s="4" t="s">
        <v>122</v>
      </c>
      <c r="C12" s="4" t="s">
        <v>478</v>
      </c>
      <c r="D12" s="4">
        <v>69</v>
      </c>
      <c r="E12" s="4" t="s">
        <v>96</v>
      </c>
      <c r="F12" s="16"/>
      <c r="G12" s="16">
        <v>78</v>
      </c>
      <c r="H12" s="16"/>
      <c r="I12" s="16">
        <v>77.5</v>
      </c>
      <c r="J12" s="8" t="s">
        <v>525</v>
      </c>
      <c r="K12" s="11">
        <f t="shared" si="0"/>
        <v>155.5</v>
      </c>
    </row>
    <row r="13" spans="1:11" ht="15">
      <c r="A13" s="3" t="s">
        <v>20</v>
      </c>
      <c r="B13" s="4" t="s">
        <v>127</v>
      </c>
      <c r="C13" s="4" t="s">
        <v>477</v>
      </c>
      <c r="D13" s="4">
        <v>69</v>
      </c>
      <c r="E13" s="4" t="s">
        <v>88</v>
      </c>
      <c r="F13" s="16"/>
      <c r="G13" s="16">
        <v>80.2</v>
      </c>
      <c r="H13" s="16" t="s">
        <v>488</v>
      </c>
      <c r="I13" s="16">
        <v>62.3</v>
      </c>
      <c r="J13" s="8" t="s">
        <v>525</v>
      </c>
      <c r="K13" s="11">
        <f t="shared" si="0"/>
        <v>142.5</v>
      </c>
    </row>
    <row r="14" spans="1:11" ht="15">
      <c r="A14" s="3" t="s">
        <v>29</v>
      </c>
      <c r="B14" s="4" t="s">
        <v>419</v>
      </c>
      <c r="C14" s="4" t="s">
        <v>276</v>
      </c>
      <c r="D14" s="4">
        <v>75</v>
      </c>
      <c r="E14" s="4" t="s">
        <v>75</v>
      </c>
      <c r="F14" s="16">
        <v>50.7</v>
      </c>
      <c r="G14" s="16">
        <v>59.9</v>
      </c>
      <c r="H14" s="16"/>
      <c r="I14" s="16">
        <v>52.5</v>
      </c>
      <c r="J14" s="8"/>
      <c r="K14" s="11">
        <f t="shared" si="0"/>
        <v>112.39999999999999</v>
      </c>
    </row>
    <row r="15" spans="1:11" ht="15">
      <c r="A15" s="3" t="s">
        <v>30</v>
      </c>
      <c r="B15" s="4" t="s">
        <v>217</v>
      </c>
      <c r="C15" s="4" t="s">
        <v>255</v>
      </c>
      <c r="D15" s="4">
        <v>73</v>
      </c>
      <c r="E15" s="4" t="s">
        <v>78</v>
      </c>
      <c r="F15" s="16"/>
      <c r="G15" s="16">
        <v>68.1</v>
      </c>
      <c r="H15" s="16"/>
      <c r="I15" s="16"/>
      <c r="J15" s="8"/>
      <c r="K15" s="11">
        <f t="shared" si="0"/>
        <v>68.1</v>
      </c>
    </row>
    <row r="16" spans="1:11" ht="15">
      <c r="A16" s="3" t="s">
        <v>31</v>
      </c>
      <c r="B16" s="4" t="s">
        <v>489</v>
      </c>
      <c r="C16" s="4" t="s">
        <v>197</v>
      </c>
      <c r="D16" s="4">
        <v>67</v>
      </c>
      <c r="E16" s="4" t="s">
        <v>75</v>
      </c>
      <c r="F16" s="16"/>
      <c r="G16" s="16"/>
      <c r="H16" s="16" t="s">
        <v>488</v>
      </c>
      <c r="I16" s="16">
        <v>58.2</v>
      </c>
      <c r="J16" s="8"/>
      <c r="K16" s="11">
        <f t="shared" si="0"/>
        <v>58.2</v>
      </c>
    </row>
    <row r="17" spans="1:11" ht="15">
      <c r="A17" s="3" t="s">
        <v>32</v>
      </c>
      <c r="B17" s="4" t="s">
        <v>479</v>
      </c>
      <c r="C17" s="4" t="s">
        <v>480</v>
      </c>
      <c r="D17" s="4">
        <v>70</v>
      </c>
      <c r="E17" s="4" t="s">
        <v>74</v>
      </c>
      <c r="F17" s="16"/>
      <c r="G17" s="16">
        <v>38.7</v>
      </c>
      <c r="H17" s="16"/>
      <c r="I17" s="16"/>
      <c r="J17" s="8"/>
      <c r="K17" s="11">
        <f t="shared" si="0"/>
        <v>38.7</v>
      </c>
    </row>
    <row r="18" spans="1:11" ht="15">
      <c r="A18" s="3" t="s">
        <v>33</v>
      </c>
      <c r="B18" s="4" t="s">
        <v>350</v>
      </c>
      <c r="C18" s="4" t="s">
        <v>420</v>
      </c>
      <c r="D18" s="4">
        <v>61</v>
      </c>
      <c r="E18" s="4" t="s">
        <v>80</v>
      </c>
      <c r="F18" s="16">
        <v>30.9</v>
      </c>
      <c r="G18" s="16"/>
      <c r="H18" s="16" t="s">
        <v>488</v>
      </c>
      <c r="I18" s="16">
        <v>0</v>
      </c>
      <c r="J18" s="8"/>
      <c r="K18" s="11">
        <f t="shared" si="0"/>
        <v>30.9</v>
      </c>
    </row>
    <row r="19" spans="1:11" ht="15">
      <c r="A19" s="3" t="s">
        <v>34</v>
      </c>
      <c r="B19" s="4"/>
      <c r="C19" s="4"/>
      <c r="D19" s="4"/>
      <c r="E19" s="4"/>
      <c r="F19" s="16"/>
      <c r="G19" s="16"/>
      <c r="H19" s="16"/>
      <c r="I19" s="16"/>
      <c r="J19" s="8"/>
      <c r="K19" s="11">
        <f aca="true" t="shared" si="1" ref="K19:K45">IF(COUNT(F19:I19)=3,SUM(F19:I19)-MIN(F19:I19),SUM(F19:I19))</f>
        <v>0</v>
      </c>
    </row>
    <row r="20" spans="1:11" ht="15">
      <c r="A20" s="3" t="s">
        <v>35</v>
      </c>
      <c r="B20" s="4"/>
      <c r="C20" s="4"/>
      <c r="D20" s="4"/>
      <c r="E20" s="4"/>
      <c r="F20" s="16"/>
      <c r="G20" s="16"/>
      <c r="H20" s="16"/>
      <c r="I20" s="16"/>
      <c r="J20" s="8"/>
      <c r="K20" s="11">
        <f t="shared" si="1"/>
        <v>0</v>
      </c>
    </row>
    <row r="21" spans="1:11" ht="15">
      <c r="A21" s="3" t="s">
        <v>36</v>
      </c>
      <c r="B21" s="4"/>
      <c r="C21" s="4"/>
      <c r="D21" s="4"/>
      <c r="E21" s="4"/>
      <c r="F21" s="16"/>
      <c r="G21" s="16"/>
      <c r="H21" s="16"/>
      <c r="I21" s="16"/>
      <c r="J21" s="8"/>
      <c r="K21" s="11">
        <f t="shared" si="1"/>
        <v>0</v>
      </c>
    </row>
    <row r="22" spans="1:11" ht="15">
      <c r="A22" s="3" t="s">
        <v>37</v>
      </c>
      <c r="B22" s="4"/>
      <c r="C22" s="4"/>
      <c r="D22" s="4"/>
      <c r="E22" s="4"/>
      <c r="F22" s="16"/>
      <c r="G22" s="16"/>
      <c r="H22" s="16"/>
      <c r="I22" s="16"/>
      <c r="J22" s="8"/>
      <c r="K22" s="11">
        <f t="shared" si="1"/>
        <v>0</v>
      </c>
    </row>
    <row r="23" spans="1:11" ht="15">
      <c r="A23" s="3" t="s">
        <v>38</v>
      </c>
      <c r="B23" s="4"/>
      <c r="C23" s="4"/>
      <c r="D23" s="4"/>
      <c r="E23" s="4"/>
      <c r="F23" s="16"/>
      <c r="G23" s="16"/>
      <c r="H23" s="16"/>
      <c r="I23" s="16"/>
      <c r="J23" s="8"/>
      <c r="K23" s="11">
        <f t="shared" si="1"/>
        <v>0</v>
      </c>
    </row>
    <row r="24" spans="1:11" ht="15">
      <c r="A24" s="3" t="s">
        <v>39</v>
      </c>
      <c r="B24" s="4"/>
      <c r="C24" s="4"/>
      <c r="D24" s="4"/>
      <c r="E24" s="4"/>
      <c r="F24" s="16"/>
      <c r="G24" s="16"/>
      <c r="H24" s="16"/>
      <c r="I24" s="16"/>
      <c r="J24" s="8"/>
      <c r="K24" s="11">
        <f t="shared" si="1"/>
        <v>0</v>
      </c>
    </row>
    <row r="25" spans="1:11" ht="15">
      <c r="A25" s="3" t="s">
        <v>40</v>
      </c>
      <c r="B25" s="4"/>
      <c r="C25" s="4"/>
      <c r="D25" s="4"/>
      <c r="E25" s="4"/>
      <c r="F25" s="16"/>
      <c r="G25" s="16"/>
      <c r="H25" s="16"/>
      <c r="I25" s="16"/>
      <c r="J25" s="8"/>
      <c r="K25" s="11">
        <f t="shared" si="1"/>
        <v>0</v>
      </c>
    </row>
    <row r="26" spans="1:11" ht="15">
      <c r="A26" s="3" t="s">
        <v>41</v>
      </c>
      <c r="B26" s="4"/>
      <c r="C26" s="4"/>
      <c r="D26" s="4"/>
      <c r="E26" s="4"/>
      <c r="F26" s="16"/>
      <c r="G26" s="16"/>
      <c r="H26" s="16"/>
      <c r="I26" s="16"/>
      <c r="J26" s="8"/>
      <c r="K26" s="11">
        <f t="shared" si="1"/>
        <v>0</v>
      </c>
    </row>
    <row r="27" spans="1:11" ht="15">
      <c r="A27" s="3" t="s">
        <v>42</v>
      </c>
      <c r="B27" s="4"/>
      <c r="C27" s="4"/>
      <c r="D27" s="4"/>
      <c r="E27" s="4"/>
      <c r="F27" s="16"/>
      <c r="G27" s="16"/>
      <c r="H27" s="16"/>
      <c r="I27" s="16"/>
      <c r="J27" s="8"/>
      <c r="K27" s="11">
        <f t="shared" si="1"/>
        <v>0</v>
      </c>
    </row>
    <row r="28" spans="1:11" ht="15">
      <c r="A28" s="3" t="s">
        <v>43</v>
      </c>
      <c r="B28" s="4"/>
      <c r="C28" s="4"/>
      <c r="D28" s="4"/>
      <c r="E28" s="4"/>
      <c r="F28" s="16"/>
      <c r="G28" s="16"/>
      <c r="H28" s="16"/>
      <c r="I28" s="16"/>
      <c r="J28" s="8"/>
      <c r="K28" s="11">
        <f t="shared" si="1"/>
        <v>0</v>
      </c>
    </row>
    <row r="29" spans="1:11" ht="15">
      <c r="A29" s="19" t="s">
        <v>44</v>
      </c>
      <c r="B29" s="7"/>
      <c r="C29" s="7"/>
      <c r="D29" s="7"/>
      <c r="E29" s="7"/>
      <c r="F29" s="20"/>
      <c r="G29" s="20"/>
      <c r="H29" s="20"/>
      <c r="I29" s="20"/>
      <c r="J29" s="18"/>
      <c r="K29" s="11">
        <f t="shared" si="1"/>
        <v>0</v>
      </c>
    </row>
    <row r="30" spans="1:11" ht="15">
      <c r="A30" s="19" t="s">
        <v>45</v>
      </c>
      <c r="B30" s="7"/>
      <c r="C30" s="7"/>
      <c r="D30" s="7"/>
      <c r="E30" s="7"/>
      <c r="F30" s="20"/>
      <c r="G30" s="20"/>
      <c r="H30" s="20"/>
      <c r="I30" s="20"/>
      <c r="J30" s="18"/>
      <c r="K30" s="11">
        <f t="shared" si="1"/>
        <v>0</v>
      </c>
    </row>
    <row r="31" spans="1:11" ht="15">
      <c r="A31" s="19" t="s">
        <v>46</v>
      </c>
      <c r="B31" s="7"/>
      <c r="C31" s="7"/>
      <c r="D31" s="7"/>
      <c r="E31" s="7"/>
      <c r="F31" s="20"/>
      <c r="G31" s="20"/>
      <c r="H31" s="20"/>
      <c r="I31" s="20"/>
      <c r="J31" s="18"/>
      <c r="K31" s="11">
        <f t="shared" si="1"/>
        <v>0</v>
      </c>
    </row>
    <row r="32" spans="1:11" ht="15">
      <c r="A32" s="19" t="s">
        <v>47</v>
      </c>
      <c r="B32" s="7"/>
      <c r="C32" s="7"/>
      <c r="D32" s="7"/>
      <c r="E32" s="7"/>
      <c r="F32" s="20"/>
      <c r="G32" s="20"/>
      <c r="H32" s="20"/>
      <c r="I32" s="20"/>
      <c r="J32" s="18"/>
      <c r="K32" s="11">
        <f t="shared" si="1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1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1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1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1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1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1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1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1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1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1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1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1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1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2" sqref="A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66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144</v>
      </c>
      <c r="C6" s="4" t="s">
        <v>481</v>
      </c>
      <c r="D6" s="4">
        <v>70</v>
      </c>
      <c r="E6" s="4" t="s">
        <v>72</v>
      </c>
      <c r="F6" s="16"/>
      <c r="G6" s="16">
        <v>100</v>
      </c>
      <c r="H6" s="16">
        <v>100</v>
      </c>
      <c r="I6" s="16">
        <v>98.2</v>
      </c>
      <c r="J6" s="8" t="s">
        <v>525</v>
      </c>
      <c r="K6" s="11">
        <f aca="true" t="shared" si="0" ref="K6:K24">IF(COUNT(F6:I6)=4,SUM(F6:I6)-MIN(F6:I6),SUM(F6:I6))</f>
        <v>298.2</v>
      </c>
    </row>
    <row r="7" spans="1:11" ht="15">
      <c r="A7" s="3" t="s">
        <v>13</v>
      </c>
      <c r="B7" s="4" t="s">
        <v>326</v>
      </c>
      <c r="C7" s="4" t="s">
        <v>406</v>
      </c>
      <c r="D7" s="4">
        <v>61</v>
      </c>
      <c r="E7" s="4" t="s">
        <v>75</v>
      </c>
      <c r="F7" s="16">
        <v>90.7</v>
      </c>
      <c r="G7" s="16">
        <v>77.9</v>
      </c>
      <c r="H7" s="16">
        <v>96.1</v>
      </c>
      <c r="I7" s="16">
        <v>100</v>
      </c>
      <c r="J7" s="8" t="s">
        <v>525</v>
      </c>
      <c r="K7" s="11">
        <f t="shared" si="0"/>
        <v>286.80000000000007</v>
      </c>
    </row>
    <row r="8" spans="1:11" ht="15">
      <c r="A8" s="3" t="s">
        <v>14</v>
      </c>
      <c r="B8" s="4" t="s">
        <v>160</v>
      </c>
      <c r="C8" s="4" t="s">
        <v>290</v>
      </c>
      <c r="D8" s="4">
        <v>71</v>
      </c>
      <c r="E8" s="4" t="s">
        <v>71</v>
      </c>
      <c r="F8" s="16">
        <v>100</v>
      </c>
      <c r="G8" s="16">
        <v>91.4</v>
      </c>
      <c r="H8" s="16">
        <v>83.2</v>
      </c>
      <c r="I8" s="16">
        <v>86.6</v>
      </c>
      <c r="J8" s="8" t="s">
        <v>525</v>
      </c>
      <c r="K8" s="11">
        <f t="shared" si="0"/>
        <v>278.00000000000006</v>
      </c>
    </row>
    <row r="9" spans="1:11" ht="15">
      <c r="A9" s="3" t="s">
        <v>16</v>
      </c>
      <c r="B9" s="4" t="s">
        <v>421</v>
      </c>
      <c r="C9" s="4" t="s">
        <v>422</v>
      </c>
      <c r="D9" s="4">
        <v>63</v>
      </c>
      <c r="E9" s="4" t="s">
        <v>78</v>
      </c>
      <c r="F9" s="16">
        <v>97</v>
      </c>
      <c r="G9" s="16">
        <v>86.3</v>
      </c>
      <c r="H9" s="16"/>
      <c r="I9" s="16">
        <v>91</v>
      </c>
      <c r="J9" s="8" t="s">
        <v>525</v>
      </c>
      <c r="K9" s="11">
        <f t="shared" si="0"/>
        <v>274.3</v>
      </c>
    </row>
    <row r="10" spans="1:11" ht="15">
      <c r="A10" s="3" t="s">
        <v>17</v>
      </c>
      <c r="B10" s="4" t="s">
        <v>333</v>
      </c>
      <c r="C10" s="4" t="s">
        <v>325</v>
      </c>
      <c r="D10" s="4">
        <v>71</v>
      </c>
      <c r="E10" s="4" t="s">
        <v>92</v>
      </c>
      <c r="F10" s="16">
        <v>97.6</v>
      </c>
      <c r="G10" s="16">
        <v>84.9</v>
      </c>
      <c r="H10" s="16">
        <v>76.3</v>
      </c>
      <c r="I10" s="16">
        <v>91.1</v>
      </c>
      <c r="J10" s="8" t="s">
        <v>525</v>
      </c>
      <c r="K10" s="11">
        <f t="shared" si="0"/>
        <v>273.59999999999997</v>
      </c>
    </row>
    <row r="11" spans="1:11" ht="15">
      <c r="A11" s="3" t="s">
        <v>18</v>
      </c>
      <c r="B11" s="4" t="s">
        <v>149</v>
      </c>
      <c r="C11" s="4" t="s">
        <v>423</v>
      </c>
      <c r="D11" s="4">
        <v>67</v>
      </c>
      <c r="E11" s="4" t="s">
        <v>93</v>
      </c>
      <c r="F11" s="16">
        <v>90.7</v>
      </c>
      <c r="G11" s="16"/>
      <c r="H11" s="16">
        <v>80.7</v>
      </c>
      <c r="I11" s="16">
        <v>98.6</v>
      </c>
      <c r="J11" s="8" t="s">
        <v>525</v>
      </c>
      <c r="K11" s="11">
        <f t="shared" si="0"/>
        <v>270</v>
      </c>
    </row>
    <row r="12" spans="1:11" ht="15">
      <c r="A12" s="3" t="s">
        <v>19</v>
      </c>
      <c r="B12" s="4" t="s">
        <v>153</v>
      </c>
      <c r="C12" s="4" t="s">
        <v>427</v>
      </c>
      <c r="D12" s="4">
        <v>64</v>
      </c>
      <c r="E12" s="4" t="s">
        <v>75</v>
      </c>
      <c r="F12" s="16">
        <v>87.6</v>
      </c>
      <c r="G12" s="16"/>
      <c r="H12" s="16">
        <v>83.8</v>
      </c>
      <c r="I12" s="16">
        <v>92.7</v>
      </c>
      <c r="J12" s="8" t="s">
        <v>525</v>
      </c>
      <c r="K12" s="11">
        <f t="shared" si="0"/>
        <v>264.09999999999997</v>
      </c>
    </row>
    <row r="13" spans="1:11" ht="15">
      <c r="A13" s="3" t="s">
        <v>20</v>
      </c>
      <c r="B13" s="4" t="s">
        <v>136</v>
      </c>
      <c r="C13" s="4" t="s">
        <v>424</v>
      </c>
      <c r="D13" s="4">
        <v>73</v>
      </c>
      <c r="E13" s="4" t="s">
        <v>75</v>
      </c>
      <c r="F13" s="16">
        <v>90.2</v>
      </c>
      <c r="G13" s="16">
        <v>74.9</v>
      </c>
      <c r="H13" s="16"/>
      <c r="I13" s="16">
        <v>97.2</v>
      </c>
      <c r="J13" s="8" t="s">
        <v>525</v>
      </c>
      <c r="K13" s="11">
        <f t="shared" si="0"/>
        <v>262.3</v>
      </c>
    </row>
    <row r="14" spans="1:11" ht="15">
      <c r="A14" s="3" t="s">
        <v>29</v>
      </c>
      <c r="B14" s="4" t="s">
        <v>425</v>
      </c>
      <c r="C14" s="4" t="s">
        <v>426</v>
      </c>
      <c r="D14" s="4">
        <v>70</v>
      </c>
      <c r="E14" s="4" t="s">
        <v>78</v>
      </c>
      <c r="F14" s="16">
        <v>88.1</v>
      </c>
      <c r="G14" s="16">
        <v>75.1</v>
      </c>
      <c r="H14" s="16"/>
      <c r="I14" s="16">
        <v>91.6</v>
      </c>
      <c r="J14" s="8"/>
      <c r="K14" s="11">
        <f t="shared" si="0"/>
        <v>254.79999999999998</v>
      </c>
    </row>
    <row r="15" spans="1:11" ht="15">
      <c r="A15" s="3" t="s">
        <v>30</v>
      </c>
      <c r="B15" s="4" t="s">
        <v>428</v>
      </c>
      <c r="C15" s="4" t="s">
        <v>429</v>
      </c>
      <c r="D15" s="4">
        <v>75</v>
      </c>
      <c r="E15" s="4" t="s">
        <v>84</v>
      </c>
      <c r="F15" s="16">
        <v>78.2</v>
      </c>
      <c r="G15" s="16">
        <v>81.8</v>
      </c>
      <c r="H15" s="16">
        <v>71.6</v>
      </c>
      <c r="I15" s="16">
        <v>60.4</v>
      </c>
      <c r="J15" s="8"/>
      <c r="K15" s="11">
        <f t="shared" si="0"/>
        <v>231.6</v>
      </c>
    </row>
    <row r="16" spans="1:11" ht="15">
      <c r="A16" s="3" t="s">
        <v>31</v>
      </c>
      <c r="B16" s="4" t="s">
        <v>153</v>
      </c>
      <c r="C16" s="4" t="s">
        <v>430</v>
      </c>
      <c r="D16" s="4">
        <v>71</v>
      </c>
      <c r="E16" s="4" t="s">
        <v>75</v>
      </c>
      <c r="F16" s="16">
        <v>71.7</v>
      </c>
      <c r="G16" s="16">
        <v>84.4</v>
      </c>
      <c r="H16" s="16">
        <v>63.6</v>
      </c>
      <c r="I16" s="16"/>
      <c r="J16" s="8"/>
      <c r="K16" s="11">
        <f t="shared" si="0"/>
        <v>219.70000000000002</v>
      </c>
    </row>
    <row r="17" spans="1:11" ht="15">
      <c r="A17" s="3" t="s">
        <v>32</v>
      </c>
      <c r="B17" s="4" t="s">
        <v>432</v>
      </c>
      <c r="C17" s="4" t="s">
        <v>295</v>
      </c>
      <c r="D17" s="4">
        <v>62</v>
      </c>
      <c r="E17" s="4" t="s">
        <v>75</v>
      </c>
      <c r="F17" s="16">
        <v>60.6</v>
      </c>
      <c r="G17" s="16">
        <v>67.4</v>
      </c>
      <c r="H17" s="16">
        <v>74.3</v>
      </c>
      <c r="I17" s="16">
        <v>46.6</v>
      </c>
      <c r="J17" s="8"/>
      <c r="K17" s="11">
        <f t="shared" si="0"/>
        <v>202.3</v>
      </c>
    </row>
    <row r="18" spans="1:11" ht="15">
      <c r="A18" s="3" t="s">
        <v>33</v>
      </c>
      <c r="B18" s="4" t="s">
        <v>291</v>
      </c>
      <c r="C18" s="4" t="s">
        <v>433</v>
      </c>
      <c r="D18" s="4">
        <v>60</v>
      </c>
      <c r="E18" s="4" t="s">
        <v>86</v>
      </c>
      <c r="F18" s="16">
        <v>38.5</v>
      </c>
      <c r="G18" s="16"/>
      <c r="H18" s="16">
        <v>64.5</v>
      </c>
      <c r="I18" s="16">
        <v>43.2</v>
      </c>
      <c r="J18" s="8"/>
      <c r="K18" s="11">
        <f t="shared" si="0"/>
        <v>146.2</v>
      </c>
    </row>
    <row r="19" spans="1:11" ht="15">
      <c r="A19" s="3" t="s">
        <v>34</v>
      </c>
      <c r="B19" s="4" t="s">
        <v>291</v>
      </c>
      <c r="C19" s="4" t="s">
        <v>431</v>
      </c>
      <c r="D19" s="4">
        <v>66</v>
      </c>
      <c r="E19" s="4" t="s">
        <v>75</v>
      </c>
      <c r="F19" s="16">
        <v>65.5</v>
      </c>
      <c r="G19" s="16">
        <v>68.4</v>
      </c>
      <c r="H19" s="16"/>
      <c r="I19" s="16"/>
      <c r="J19" s="8"/>
      <c r="K19" s="11">
        <f t="shared" si="0"/>
        <v>133.9</v>
      </c>
    </row>
    <row r="20" spans="1:11" ht="15">
      <c r="A20" s="3" t="s">
        <v>35</v>
      </c>
      <c r="B20" s="4" t="s">
        <v>151</v>
      </c>
      <c r="C20" s="4" t="s">
        <v>328</v>
      </c>
      <c r="D20" s="4">
        <v>69</v>
      </c>
      <c r="E20" s="4" t="s">
        <v>74</v>
      </c>
      <c r="F20" s="16">
        <v>67.4</v>
      </c>
      <c r="G20" s="16">
        <v>59.5</v>
      </c>
      <c r="H20" s="16"/>
      <c r="I20" s="16"/>
      <c r="J20" s="8"/>
      <c r="K20" s="11">
        <f t="shared" si="0"/>
        <v>126.9</v>
      </c>
    </row>
    <row r="21" spans="1:11" ht="15">
      <c r="A21" s="3" t="s">
        <v>36</v>
      </c>
      <c r="B21" s="4" t="s">
        <v>486</v>
      </c>
      <c r="C21" s="4" t="s">
        <v>439</v>
      </c>
      <c r="D21" s="4">
        <v>56</v>
      </c>
      <c r="E21" s="4" t="s">
        <v>440</v>
      </c>
      <c r="F21" s="16"/>
      <c r="G21" s="16">
        <v>65.6</v>
      </c>
      <c r="H21" s="16">
        <v>59.8</v>
      </c>
      <c r="I21" s="16"/>
      <c r="J21" s="8"/>
      <c r="K21" s="11">
        <f t="shared" si="0"/>
        <v>125.39999999999999</v>
      </c>
    </row>
    <row r="22" spans="1:11" ht="15">
      <c r="A22" s="3" t="s">
        <v>37</v>
      </c>
      <c r="B22" s="4" t="s">
        <v>473</v>
      </c>
      <c r="C22" s="4" t="s">
        <v>482</v>
      </c>
      <c r="D22" s="4">
        <v>71</v>
      </c>
      <c r="E22" s="4" t="s">
        <v>483</v>
      </c>
      <c r="F22" s="16"/>
      <c r="G22" s="16">
        <v>76.4</v>
      </c>
      <c r="H22" s="16"/>
      <c r="I22" s="16"/>
      <c r="J22" s="8"/>
      <c r="K22" s="11">
        <f t="shared" si="0"/>
        <v>76.4</v>
      </c>
    </row>
    <row r="23" spans="1:11" ht="15">
      <c r="A23" s="3" t="s">
        <v>38</v>
      </c>
      <c r="B23" s="4" t="s">
        <v>484</v>
      </c>
      <c r="C23" s="4" t="s">
        <v>485</v>
      </c>
      <c r="D23" s="4">
        <v>63</v>
      </c>
      <c r="E23" s="4" t="s">
        <v>96</v>
      </c>
      <c r="F23" s="16"/>
      <c r="G23" s="16">
        <v>72.7</v>
      </c>
      <c r="H23" s="16"/>
      <c r="I23" s="16"/>
      <c r="J23" s="8"/>
      <c r="K23" s="11">
        <f t="shared" si="0"/>
        <v>72.7</v>
      </c>
    </row>
    <row r="24" spans="1:11" ht="15">
      <c r="A24" s="3" t="s">
        <v>39</v>
      </c>
      <c r="B24" s="4" t="s">
        <v>333</v>
      </c>
      <c r="C24" s="4" t="s">
        <v>159</v>
      </c>
      <c r="D24" s="4">
        <v>40</v>
      </c>
      <c r="E24" s="4" t="s">
        <v>88</v>
      </c>
      <c r="F24" s="16">
        <v>0</v>
      </c>
      <c r="G24" s="16">
        <v>0</v>
      </c>
      <c r="H24" s="16"/>
      <c r="I24" s="16"/>
      <c r="J24" s="8"/>
      <c r="K24" s="11">
        <f t="shared" si="0"/>
        <v>0</v>
      </c>
    </row>
    <row r="25" spans="1:11" ht="15">
      <c r="A25" s="3" t="s">
        <v>40</v>
      </c>
      <c r="B25" s="4"/>
      <c r="C25" s="4"/>
      <c r="D25" s="4"/>
      <c r="E25" s="4"/>
      <c r="F25" s="16"/>
      <c r="G25" s="16"/>
      <c r="H25" s="16"/>
      <c r="I25" s="16"/>
      <c r="J25" s="8"/>
      <c r="K25" s="11">
        <f aca="true" t="shared" si="1" ref="K25:K45">IF(COUNT(F25:I25)=4,SUM(F25:I25)-MIN(F25:I25),SUM(F25:I25))</f>
        <v>0</v>
      </c>
    </row>
    <row r="26" spans="1:11" ht="15">
      <c r="A26" s="3" t="s">
        <v>41</v>
      </c>
      <c r="B26" s="4"/>
      <c r="C26" s="4"/>
      <c r="D26" s="4"/>
      <c r="E26" s="4"/>
      <c r="F26" s="16"/>
      <c r="G26" s="16"/>
      <c r="H26" s="16"/>
      <c r="I26" s="16"/>
      <c r="J26" s="8"/>
      <c r="K26" s="11">
        <f t="shared" si="1"/>
        <v>0</v>
      </c>
    </row>
    <row r="27" spans="1:11" ht="15">
      <c r="A27" s="3" t="s">
        <v>42</v>
      </c>
      <c r="B27" s="4"/>
      <c r="C27" s="4"/>
      <c r="D27" s="4"/>
      <c r="E27" s="4"/>
      <c r="F27" s="16"/>
      <c r="G27" s="16"/>
      <c r="H27" s="16"/>
      <c r="I27" s="16"/>
      <c r="J27" s="8"/>
      <c r="K27" s="11">
        <f t="shared" si="1"/>
        <v>0</v>
      </c>
    </row>
    <row r="28" spans="1:11" ht="15">
      <c r="A28" s="3" t="s">
        <v>43</v>
      </c>
      <c r="B28" s="4"/>
      <c r="C28" s="4"/>
      <c r="D28" s="4"/>
      <c r="E28" s="4"/>
      <c r="F28" s="16"/>
      <c r="G28" s="16"/>
      <c r="H28" s="16"/>
      <c r="I28" s="16"/>
      <c r="J28" s="8"/>
      <c r="K28" s="11">
        <f t="shared" si="1"/>
        <v>0</v>
      </c>
    </row>
    <row r="29" spans="1:11" ht="15">
      <c r="A29" s="19" t="s">
        <v>44</v>
      </c>
      <c r="B29" s="7"/>
      <c r="C29" s="7"/>
      <c r="D29" s="7"/>
      <c r="E29" s="7"/>
      <c r="F29" s="20"/>
      <c r="G29" s="20"/>
      <c r="H29" s="20"/>
      <c r="I29" s="20"/>
      <c r="J29" s="18"/>
      <c r="K29" s="11">
        <f t="shared" si="1"/>
        <v>0</v>
      </c>
    </row>
    <row r="30" spans="1:11" ht="15">
      <c r="A30" s="19" t="s">
        <v>45</v>
      </c>
      <c r="B30" s="7"/>
      <c r="C30" s="7"/>
      <c r="D30" s="7"/>
      <c r="E30" s="7"/>
      <c r="F30" s="20"/>
      <c r="G30" s="20"/>
      <c r="H30" s="20"/>
      <c r="I30" s="20"/>
      <c r="J30" s="18"/>
      <c r="K30" s="11">
        <f t="shared" si="1"/>
        <v>0</v>
      </c>
    </row>
    <row r="31" spans="1:11" ht="15">
      <c r="A31" s="19" t="s">
        <v>46</v>
      </c>
      <c r="B31" s="7"/>
      <c r="C31" s="7"/>
      <c r="D31" s="7"/>
      <c r="E31" s="7"/>
      <c r="F31" s="20"/>
      <c r="G31" s="20"/>
      <c r="H31" s="20"/>
      <c r="I31" s="20"/>
      <c r="J31" s="18"/>
      <c r="K31" s="11">
        <f t="shared" si="1"/>
        <v>0</v>
      </c>
    </row>
    <row r="32" spans="1:11" ht="15">
      <c r="A32" s="19" t="s">
        <v>47</v>
      </c>
      <c r="B32" s="7"/>
      <c r="C32" s="7"/>
      <c r="D32" s="7"/>
      <c r="E32" s="7"/>
      <c r="F32" s="20"/>
      <c r="G32" s="20"/>
      <c r="H32" s="20"/>
      <c r="I32" s="20"/>
      <c r="J32" s="18"/>
      <c r="K32" s="11">
        <f t="shared" si="1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1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1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1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1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1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1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1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1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1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1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1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1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1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J12" sqref="J12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6"/>
      <c r="I1" s="26"/>
      <c r="J1" s="26"/>
      <c r="K1" s="26"/>
    </row>
    <row r="3" ht="15">
      <c r="A3" s="21" t="s">
        <v>67</v>
      </c>
    </row>
    <row r="4" ht="15.75" thickBot="1"/>
    <row r="5" spans="1:7" ht="30">
      <c r="A5" s="22" t="s">
        <v>24</v>
      </c>
      <c r="B5" s="1" t="s">
        <v>9</v>
      </c>
      <c r="C5" s="14" t="s">
        <v>26</v>
      </c>
      <c r="D5" s="14" t="s">
        <v>25</v>
      </c>
      <c r="E5" s="14" t="s">
        <v>27</v>
      </c>
      <c r="F5" s="14" t="s">
        <v>28</v>
      </c>
      <c r="G5" s="15" t="s">
        <v>7</v>
      </c>
    </row>
    <row r="6" spans="1:7" ht="15">
      <c r="A6" s="3" t="s">
        <v>15</v>
      </c>
      <c r="B6" s="4" t="s">
        <v>69</v>
      </c>
      <c r="C6" s="16">
        <v>448.9</v>
      </c>
      <c r="D6" s="16">
        <v>405.8</v>
      </c>
      <c r="E6" s="16">
        <v>453.7</v>
      </c>
      <c r="F6" s="16">
        <v>479.1</v>
      </c>
      <c r="G6" s="11">
        <f aca="true" t="shared" si="0" ref="G6:G43">IF(COUNT(C6:F6)=4,SUM(C6:F6)-MIN(C6:F6),SUM(C6:F6))</f>
        <v>1381.7</v>
      </c>
    </row>
    <row r="7" spans="1:7" ht="15">
      <c r="A7" s="3" t="s">
        <v>13</v>
      </c>
      <c r="B7" s="4" t="s">
        <v>70</v>
      </c>
      <c r="C7" s="16">
        <v>446.7</v>
      </c>
      <c r="D7" s="16">
        <v>409.4</v>
      </c>
      <c r="E7" s="16">
        <v>447.3</v>
      </c>
      <c r="F7" s="16">
        <v>421.1</v>
      </c>
      <c r="G7" s="11">
        <f t="shared" si="0"/>
        <v>1315.1</v>
      </c>
    </row>
    <row r="8" spans="1:7" ht="15">
      <c r="A8" s="3" t="s">
        <v>14</v>
      </c>
      <c r="B8" s="4" t="s">
        <v>71</v>
      </c>
      <c r="C8" s="16">
        <v>426.3</v>
      </c>
      <c r="D8" s="16">
        <v>371.8</v>
      </c>
      <c r="E8" s="16">
        <v>464.2</v>
      </c>
      <c r="F8" s="16">
        <v>386.9</v>
      </c>
      <c r="G8" s="11">
        <f t="shared" si="0"/>
        <v>1277.3999999999999</v>
      </c>
    </row>
    <row r="9" spans="1:7" ht="15">
      <c r="A9" s="3" t="s">
        <v>16</v>
      </c>
      <c r="B9" s="4" t="s">
        <v>73</v>
      </c>
      <c r="C9" s="16">
        <v>392</v>
      </c>
      <c r="D9" s="16">
        <v>446.2</v>
      </c>
      <c r="E9" s="16">
        <v>404.9</v>
      </c>
      <c r="F9" s="16">
        <v>411.7</v>
      </c>
      <c r="G9" s="11">
        <f t="shared" si="0"/>
        <v>1262.8</v>
      </c>
    </row>
    <row r="10" spans="1:7" ht="15">
      <c r="A10" s="3" t="s">
        <v>17</v>
      </c>
      <c r="B10" s="4" t="s">
        <v>72</v>
      </c>
      <c r="C10" s="16">
        <v>396.9</v>
      </c>
      <c r="D10" s="16">
        <v>430.7</v>
      </c>
      <c r="E10" s="16">
        <v>328.9</v>
      </c>
      <c r="F10" s="16">
        <v>384.2</v>
      </c>
      <c r="G10" s="11">
        <f t="shared" si="0"/>
        <v>1211.8000000000002</v>
      </c>
    </row>
    <row r="11" spans="1:7" ht="15">
      <c r="A11" s="3" t="s">
        <v>18</v>
      </c>
      <c r="B11" s="4" t="s">
        <v>74</v>
      </c>
      <c r="C11" s="16">
        <v>391.1</v>
      </c>
      <c r="D11" s="16">
        <v>308.5</v>
      </c>
      <c r="E11" s="16">
        <v>387.6</v>
      </c>
      <c r="F11" s="16">
        <v>409</v>
      </c>
      <c r="G11" s="11">
        <f t="shared" si="0"/>
        <v>1187.7</v>
      </c>
    </row>
    <row r="12" spans="1:7" ht="15">
      <c r="A12" s="3" t="s">
        <v>19</v>
      </c>
      <c r="B12" s="4" t="s">
        <v>75</v>
      </c>
      <c r="C12" s="16">
        <v>336.1</v>
      </c>
      <c r="D12" s="16">
        <v>360.3</v>
      </c>
      <c r="E12" s="16">
        <v>317.4</v>
      </c>
      <c r="F12" s="16">
        <v>324.2</v>
      </c>
      <c r="G12" s="11">
        <f t="shared" si="0"/>
        <v>1020.6</v>
      </c>
    </row>
    <row r="13" spans="1:7" ht="15">
      <c r="A13" s="3" t="s">
        <v>20</v>
      </c>
      <c r="B13" s="4" t="s">
        <v>76</v>
      </c>
      <c r="C13" s="16">
        <v>333.3</v>
      </c>
      <c r="D13" s="16">
        <v>391.5</v>
      </c>
      <c r="E13" s="16">
        <v>175.7</v>
      </c>
      <c r="F13" s="16">
        <v>190.8</v>
      </c>
      <c r="G13" s="11">
        <f t="shared" si="0"/>
        <v>915.5999999999999</v>
      </c>
    </row>
    <row r="14" spans="1:7" ht="15">
      <c r="A14" s="3" t="s">
        <v>29</v>
      </c>
      <c r="B14" s="4" t="s">
        <v>80</v>
      </c>
      <c r="C14" s="16">
        <v>285.7</v>
      </c>
      <c r="D14" s="16">
        <v>295.1</v>
      </c>
      <c r="E14" s="16">
        <v>256.2</v>
      </c>
      <c r="F14" s="16">
        <v>252.9</v>
      </c>
      <c r="G14" s="11">
        <f t="shared" si="0"/>
        <v>837.0000000000001</v>
      </c>
    </row>
    <row r="15" spans="1:7" ht="15">
      <c r="A15" s="3" t="s">
        <v>30</v>
      </c>
      <c r="B15" s="4" t="s">
        <v>77</v>
      </c>
      <c r="C15" s="16">
        <v>323.9</v>
      </c>
      <c r="D15" s="16">
        <v>196.4</v>
      </c>
      <c r="E15" s="16">
        <v>252.1</v>
      </c>
      <c r="F15" s="16">
        <v>225.4</v>
      </c>
      <c r="G15" s="11">
        <f t="shared" si="0"/>
        <v>801.4</v>
      </c>
    </row>
    <row r="16" spans="1:7" ht="15">
      <c r="A16" s="3" t="s">
        <v>31</v>
      </c>
      <c r="B16" s="4" t="s">
        <v>78</v>
      </c>
      <c r="C16" s="16">
        <v>316.7</v>
      </c>
      <c r="D16" s="16">
        <v>177.2</v>
      </c>
      <c r="E16" s="16"/>
      <c r="F16" s="16">
        <v>228</v>
      </c>
      <c r="G16" s="11">
        <f t="shared" si="0"/>
        <v>721.9</v>
      </c>
    </row>
    <row r="17" spans="1:7" ht="15">
      <c r="A17" s="3" t="s">
        <v>32</v>
      </c>
      <c r="B17" s="4" t="s">
        <v>79</v>
      </c>
      <c r="C17" s="16">
        <v>304.7</v>
      </c>
      <c r="D17" s="16">
        <v>148.2</v>
      </c>
      <c r="E17" s="16">
        <v>103.3</v>
      </c>
      <c r="F17" s="16">
        <v>37.5</v>
      </c>
      <c r="G17" s="11">
        <f t="shared" si="0"/>
        <v>556.1999999999999</v>
      </c>
    </row>
    <row r="18" spans="1:7" ht="15">
      <c r="A18" s="3" t="s">
        <v>33</v>
      </c>
      <c r="B18" s="4" t="s">
        <v>84</v>
      </c>
      <c r="C18" s="16">
        <v>127.4</v>
      </c>
      <c r="D18" s="16">
        <v>237.1</v>
      </c>
      <c r="E18" s="16">
        <v>56.4</v>
      </c>
      <c r="F18" s="16">
        <v>112</v>
      </c>
      <c r="G18" s="11">
        <f t="shared" si="0"/>
        <v>476.5</v>
      </c>
    </row>
    <row r="19" spans="1:7" ht="15">
      <c r="A19" s="3" t="s">
        <v>34</v>
      </c>
      <c r="B19" s="4" t="s">
        <v>83</v>
      </c>
      <c r="C19" s="16">
        <v>131.2</v>
      </c>
      <c r="D19" s="16">
        <v>188.1</v>
      </c>
      <c r="E19" s="16">
        <v>120.3</v>
      </c>
      <c r="F19" s="16">
        <v>100</v>
      </c>
      <c r="G19" s="11">
        <f t="shared" si="0"/>
        <v>439.5999999999999</v>
      </c>
    </row>
    <row r="20" spans="1:7" ht="15">
      <c r="A20" s="3" t="s">
        <v>35</v>
      </c>
      <c r="B20" s="4" t="s">
        <v>81</v>
      </c>
      <c r="C20" s="16">
        <v>201</v>
      </c>
      <c r="D20" s="16">
        <v>87.3</v>
      </c>
      <c r="E20" s="16"/>
      <c r="F20" s="16"/>
      <c r="G20" s="11">
        <f t="shared" si="0"/>
        <v>288.3</v>
      </c>
    </row>
    <row r="21" spans="1:7" ht="15">
      <c r="A21" s="3" t="s">
        <v>36</v>
      </c>
      <c r="B21" s="4" t="s">
        <v>82</v>
      </c>
      <c r="C21" s="16">
        <v>186.9</v>
      </c>
      <c r="D21" s="16"/>
      <c r="E21" s="16">
        <v>89.2</v>
      </c>
      <c r="F21" s="16"/>
      <c r="G21" s="11">
        <f t="shared" si="0"/>
        <v>276.1</v>
      </c>
    </row>
    <row r="22" spans="1:7" ht="15">
      <c r="A22" s="3" t="s">
        <v>37</v>
      </c>
      <c r="B22" s="4" t="s">
        <v>85</v>
      </c>
      <c r="C22" s="16">
        <v>112.6</v>
      </c>
      <c r="D22" s="16">
        <v>39.3</v>
      </c>
      <c r="E22" s="16">
        <v>84.3</v>
      </c>
      <c r="F22" s="16"/>
      <c r="G22" s="11">
        <f t="shared" si="0"/>
        <v>236.2</v>
      </c>
    </row>
    <row r="23" spans="1:7" ht="15">
      <c r="A23" s="3" t="s">
        <v>38</v>
      </c>
      <c r="B23" s="4" t="s">
        <v>86</v>
      </c>
      <c r="C23" s="16">
        <v>97.8</v>
      </c>
      <c r="D23" s="16"/>
      <c r="E23" s="16">
        <v>70.4</v>
      </c>
      <c r="F23" s="16">
        <v>0</v>
      </c>
      <c r="G23" s="11">
        <f t="shared" si="0"/>
        <v>168.2</v>
      </c>
    </row>
    <row r="24" spans="1:7" ht="15">
      <c r="A24" s="3" t="s">
        <v>39</v>
      </c>
      <c r="B24" s="4" t="s">
        <v>90</v>
      </c>
      <c r="C24" s="16">
        <v>56.5</v>
      </c>
      <c r="D24" s="16">
        <v>101</v>
      </c>
      <c r="E24" s="16"/>
      <c r="F24" s="16"/>
      <c r="G24" s="11">
        <f t="shared" si="0"/>
        <v>157.5</v>
      </c>
    </row>
    <row r="25" spans="1:7" ht="15">
      <c r="A25" s="3" t="s">
        <v>40</v>
      </c>
      <c r="B25" s="4" t="s">
        <v>92</v>
      </c>
      <c r="C25" s="16">
        <v>38.9</v>
      </c>
      <c r="D25" s="16">
        <v>45.9</v>
      </c>
      <c r="E25" s="16">
        <v>71.9</v>
      </c>
      <c r="F25" s="16"/>
      <c r="G25" s="11">
        <f t="shared" si="0"/>
        <v>156.7</v>
      </c>
    </row>
    <row r="26" spans="1:7" ht="15">
      <c r="A26" s="3" t="s">
        <v>41</v>
      </c>
      <c r="B26" s="4" t="s">
        <v>88</v>
      </c>
      <c r="C26" s="16">
        <v>72.9</v>
      </c>
      <c r="D26" s="16">
        <v>60.5</v>
      </c>
      <c r="E26" s="16"/>
      <c r="F26" s="16"/>
      <c r="G26" s="11">
        <f t="shared" si="0"/>
        <v>133.4</v>
      </c>
    </row>
    <row r="27" spans="1:7" ht="15">
      <c r="A27" s="3" t="s">
        <v>42</v>
      </c>
      <c r="B27" s="4" t="s">
        <v>91</v>
      </c>
      <c r="C27" s="16">
        <v>51</v>
      </c>
      <c r="D27" s="16">
        <v>65</v>
      </c>
      <c r="E27" s="16"/>
      <c r="F27" s="16"/>
      <c r="G27" s="11">
        <f t="shared" si="0"/>
        <v>116</v>
      </c>
    </row>
    <row r="28" spans="1:7" ht="15">
      <c r="A28" s="3" t="s">
        <v>43</v>
      </c>
      <c r="B28" s="4" t="s">
        <v>87</v>
      </c>
      <c r="C28" s="16">
        <v>78.3</v>
      </c>
      <c r="D28" s="16"/>
      <c r="E28" s="16"/>
      <c r="F28" s="16"/>
      <c r="G28" s="11">
        <f t="shared" si="0"/>
        <v>78.3</v>
      </c>
    </row>
    <row r="29" spans="1:7" ht="15">
      <c r="A29" s="19" t="s">
        <v>44</v>
      </c>
      <c r="B29" s="7" t="s">
        <v>94</v>
      </c>
      <c r="C29" s="20">
        <v>11.2</v>
      </c>
      <c r="D29" s="20"/>
      <c r="E29" s="20">
        <v>51</v>
      </c>
      <c r="F29" s="20"/>
      <c r="G29" s="11">
        <f t="shared" si="0"/>
        <v>62.2</v>
      </c>
    </row>
    <row r="30" spans="1:7" ht="15">
      <c r="A30" s="19" t="s">
        <v>45</v>
      </c>
      <c r="B30" s="7" t="s">
        <v>89</v>
      </c>
      <c r="C30" s="20">
        <v>58.6</v>
      </c>
      <c r="D30" s="20"/>
      <c r="E30" s="20"/>
      <c r="F30" s="20"/>
      <c r="G30" s="11">
        <f t="shared" si="0"/>
        <v>58.6</v>
      </c>
    </row>
    <row r="31" spans="1:7" ht="15">
      <c r="A31" s="19" t="s">
        <v>46</v>
      </c>
      <c r="B31" s="7" t="s">
        <v>494</v>
      </c>
      <c r="C31" s="20"/>
      <c r="D31" s="20"/>
      <c r="E31" s="20">
        <v>45.4</v>
      </c>
      <c r="F31" s="20"/>
      <c r="G31" s="11">
        <f t="shared" si="0"/>
        <v>45.4</v>
      </c>
    </row>
    <row r="32" spans="1:7" ht="15">
      <c r="A32" s="19" t="s">
        <v>47</v>
      </c>
      <c r="B32" s="7" t="s">
        <v>440</v>
      </c>
      <c r="C32" s="20"/>
      <c r="D32" s="20">
        <v>42.6</v>
      </c>
      <c r="E32" s="20"/>
      <c r="F32" s="20"/>
      <c r="G32" s="11">
        <f t="shared" si="0"/>
        <v>42.6</v>
      </c>
    </row>
    <row r="33" spans="1:7" ht="15">
      <c r="A33" s="19" t="s">
        <v>48</v>
      </c>
      <c r="B33" s="7" t="s">
        <v>437</v>
      </c>
      <c r="C33" s="20"/>
      <c r="D33" s="20">
        <v>34.4</v>
      </c>
      <c r="E33" s="20"/>
      <c r="F33" s="20"/>
      <c r="G33" s="11">
        <f t="shared" si="0"/>
        <v>34.4</v>
      </c>
    </row>
    <row r="34" spans="1:7" ht="15">
      <c r="A34" s="19" t="s">
        <v>49</v>
      </c>
      <c r="B34" s="7" t="s">
        <v>93</v>
      </c>
      <c r="C34" s="20">
        <v>22.2</v>
      </c>
      <c r="D34" s="20"/>
      <c r="E34" s="20">
        <v>9.4</v>
      </c>
      <c r="F34" s="20"/>
      <c r="G34" s="11">
        <f t="shared" si="0"/>
        <v>31.6</v>
      </c>
    </row>
    <row r="35" spans="1:7" ht="15">
      <c r="A35" s="19" t="s">
        <v>50</v>
      </c>
      <c r="B35" s="7" t="s">
        <v>95</v>
      </c>
      <c r="C35" s="20">
        <v>6.8</v>
      </c>
      <c r="D35" s="20"/>
      <c r="E35" s="20"/>
      <c r="F35" s="20"/>
      <c r="G35" s="11">
        <f t="shared" si="0"/>
        <v>6.8</v>
      </c>
    </row>
    <row r="36" spans="1:7" ht="15">
      <c r="A36" s="19" t="s">
        <v>51</v>
      </c>
      <c r="B36" s="7"/>
      <c r="C36" s="20"/>
      <c r="D36" s="20"/>
      <c r="E36" s="20"/>
      <c r="F36" s="20"/>
      <c r="G36" s="11">
        <f t="shared" si="0"/>
        <v>0</v>
      </c>
    </row>
    <row r="37" spans="1:7" ht="15">
      <c r="A37" s="19" t="s">
        <v>52</v>
      </c>
      <c r="B37" s="7"/>
      <c r="C37" s="20"/>
      <c r="D37" s="20"/>
      <c r="E37" s="20"/>
      <c r="F37" s="20"/>
      <c r="G37" s="11">
        <f t="shared" si="0"/>
        <v>0</v>
      </c>
    </row>
    <row r="38" spans="1:7" ht="15">
      <c r="A38" s="19" t="s">
        <v>53</v>
      </c>
      <c r="B38" s="7"/>
      <c r="C38" s="20"/>
      <c r="D38" s="20"/>
      <c r="E38" s="20"/>
      <c r="F38" s="20"/>
      <c r="G38" s="11">
        <f t="shared" si="0"/>
        <v>0</v>
      </c>
    </row>
    <row r="39" spans="1:7" ht="15">
      <c r="A39" s="19" t="s">
        <v>54</v>
      </c>
      <c r="B39" s="7"/>
      <c r="C39" s="20"/>
      <c r="D39" s="20"/>
      <c r="E39" s="20"/>
      <c r="F39" s="20"/>
      <c r="G39" s="11">
        <f t="shared" si="0"/>
        <v>0</v>
      </c>
    </row>
    <row r="40" spans="1:7" ht="15">
      <c r="A40" s="19" t="s">
        <v>55</v>
      </c>
      <c r="B40" s="7"/>
      <c r="C40" s="20"/>
      <c r="D40" s="20"/>
      <c r="E40" s="20"/>
      <c r="F40" s="20"/>
      <c r="G40" s="11">
        <f t="shared" si="0"/>
        <v>0</v>
      </c>
    </row>
    <row r="41" spans="1:7" ht="15">
      <c r="A41" s="19" t="s">
        <v>56</v>
      </c>
      <c r="B41" s="7"/>
      <c r="C41" s="20"/>
      <c r="D41" s="20"/>
      <c r="E41" s="20"/>
      <c r="F41" s="20"/>
      <c r="G41" s="11">
        <f t="shared" si="0"/>
        <v>0</v>
      </c>
    </row>
    <row r="42" spans="1:7" ht="15">
      <c r="A42" s="19" t="s">
        <v>57</v>
      </c>
      <c r="B42" s="7"/>
      <c r="C42" s="20"/>
      <c r="D42" s="20"/>
      <c r="E42" s="20"/>
      <c r="F42" s="20"/>
      <c r="G42" s="11">
        <f t="shared" si="0"/>
        <v>0</v>
      </c>
    </row>
    <row r="43" spans="1:7" ht="15.75" thickBot="1">
      <c r="A43" s="19" t="s">
        <v>58</v>
      </c>
      <c r="B43" s="6"/>
      <c r="C43" s="17"/>
      <c r="D43" s="17"/>
      <c r="E43" s="17"/>
      <c r="F43" s="17"/>
      <c r="G43" s="12">
        <f t="shared" si="0"/>
        <v>0</v>
      </c>
    </row>
  </sheetData>
  <sheetProtection/>
  <mergeCells count="1">
    <mergeCell ref="A1:G1"/>
  </mergeCells>
  <printOptions horizontalCentered="1"/>
  <pageMargins left="0" right="0" top="0" bottom="0" header="0" footer="0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J12" sqref="J12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6"/>
      <c r="I1" s="26"/>
      <c r="J1" s="26"/>
      <c r="K1" s="26"/>
    </row>
    <row r="3" ht="15">
      <c r="A3" s="21" t="s">
        <v>68</v>
      </c>
    </row>
    <row r="4" ht="15.75" thickBot="1"/>
    <row r="5" spans="1:7" ht="30">
      <c r="A5" s="22" t="s">
        <v>24</v>
      </c>
      <c r="B5" s="1" t="s">
        <v>9</v>
      </c>
      <c r="C5" s="14" t="s">
        <v>26</v>
      </c>
      <c r="D5" s="14" t="s">
        <v>25</v>
      </c>
      <c r="E5" s="14" t="s">
        <v>27</v>
      </c>
      <c r="F5" s="14" t="s">
        <v>28</v>
      </c>
      <c r="G5" s="15" t="s">
        <v>7</v>
      </c>
    </row>
    <row r="6" spans="1:7" ht="15">
      <c r="A6" s="3" t="s">
        <v>15</v>
      </c>
      <c r="B6" s="4" t="s">
        <v>75</v>
      </c>
      <c r="C6" s="16">
        <v>477</v>
      </c>
      <c r="D6" s="16">
        <v>486.8</v>
      </c>
      <c r="E6" s="16" t="s">
        <v>488</v>
      </c>
      <c r="F6" s="16">
        <v>483.9</v>
      </c>
      <c r="G6" s="11">
        <f aca="true" t="shared" si="0" ref="G6:G41">IF(COUNT(C6:F6)=3,SUM(C6:F6)-MIN(C6:F6),SUM(C6:F6))</f>
        <v>970.6999999999998</v>
      </c>
    </row>
    <row r="7" spans="1:7" ht="15">
      <c r="A7" s="3" t="s">
        <v>13</v>
      </c>
      <c r="B7" s="4" t="s">
        <v>72</v>
      </c>
      <c r="C7" s="16">
        <v>395.8</v>
      </c>
      <c r="D7" s="16">
        <v>465.3</v>
      </c>
      <c r="E7" s="16" t="s">
        <v>488</v>
      </c>
      <c r="F7" s="16">
        <v>467.4</v>
      </c>
      <c r="G7" s="11">
        <f t="shared" si="0"/>
        <v>932.7</v>
      </c>
    </row>
    <row r="8" spans="1:7" ht="15">
      <c r="A8" s="3" t="s">
        <v>14</v>
      </c>
      <c r="B8" s="4" t="s">
        <v>74</v>
      </c>
      <c r="C8" s="16">
        <v>432.4</v>
      </c>
      <c r="D8" s="16">
        <v>480.2</v>
      </c>
      <c r="E8" s="16" t="s">
        <v>488</v>
      </c>
      <c r="F8" s="16">
        <v>431.4</v>
      </c>
      <c r="G8" s="11">
        <f t="shared" si="0"/>
        <v>912.6</v>
      </c>
    </row>
    <row r="9" spans="1:7" ht="15">
      <c r="A9" s="3" t="s">
        <v>16</v>
      </c>
      <c r="B9" s="4" t="s">
        <v>78</v>
      </c>
      <c r="C9" s="16">
        <v>436.9</v>
      </c>
      <c r="D9" s="16">
        <v>442.7</v>
      </c>
      <c r="E9" s="16"/>
      <c r="F9" s="16">
        <v>460.7</v>
      </c>
      <c r="G9" s="11">
        <f t="shared" si="0"/>
        <v>903.4</v>
      </c>
    </row>
    <row r="10" spans="1:7" ht="15">
      <c r="A10" s="3" t="s">
        <v>17</v>
      </c>
      <c r="B10" s="4" t="s">
        <v>76</v>
      </c>
      <c r="C10" s="16">
        <v>384.1</v>
      </c>
      <c r="D10" s="16">
        <v>406.9</v>
      </c>
      <c r="E10" s="16" t="s">
        <v>488</v>
      </c>
      <c r="F10" s="16">
        <v>438.1</v>
      </c>
      <c r="G10" s="11">
        <f t="shared" si="0"/>
        <v>844.9999999999999</v>
      </c>
    </row>
    <row r="11" spans="1:7" ht="15">
      <c r="A11" s="3" t="s">
        <v>18</v>
      </c>
      <c r="B11" s="4" t="s">
        <v>90</v>
      </c>
      <c r="C11" s="16">
        <v>354.2</v>
      </c>
      <c r="D11" s="16">
        <v>431.5</v>
      </c>
      <c r="E11" s="16" t="s">
        <v>488</v>
      </c>
      <c r="F11" s="16">
        <v>381</v>
      </c>
      <c r="G11" s="11">
        <f t="shared" si="0"/>
        <v>812.5</v>
      </c>
    </row>
    <row r="12" spans="1:7" ht="15">
      <c r="A12" s="3" t="s">
        <v>19</v>
      </c>
      <c r="B12" s="4" t="s">
        <v>69</v>
      </c>
      <c r="C12" s="16">
        <v>411.6</v>
      </c>
      <c r="D12" s="16">
        <v>261.6</v>
      </c>
      <c r="E12" s="16" t="s">
        <v>488</v>
      </c>
      <c r="F12" s="16">
        <v>400.2</v>
      </c>
      <c r="G12" s="11">
        <f t="shared" si="0"/>
        <v>811.8000000000001</v>
      </c>
    </row>
    <row r="13" spans="1:7" ht="15">
      <c r="A13" s="3" t="s">
        <v>20</v>
      </c>
      <c r="B13" s="4" t="s">
        <v>70</v>
      </c>
      <c r="C13" s="16">
        <v>423.4</v>
      </c>
      <c r="D13" s="16">
        <v>342</v>
      </c>
      <c r="E13" s="16" t="s">
        <v>488</v>
      </c>
      <c r="F13" s="16">
        <v>360.5</v>
      </c>
      <c r="G13" s="11">
        <f t="shared" si="0"/>
        <v>783.9000000000001</v>
      </c>
    </row>
    <row r="14" spans="1:7" ht="15">
      <c r="A14" s="3" t="s">
        <v>29</v>
      </c>
      <c r="B14" s="4" t="s">
        <v>80</v>
      </c>
      <c r="C14" s="16">
        <v>408</v>
      </c>
      <c r="D14" s="16">
        <v>354.4</v>
      </c>
      <c r="E14" s="16" t="s">
        <v>488</v>
      </c>
      <c r="F14" s="16">
        <v>248.6</v>
      </c>
      <c r="G14" s="11">
        <f t="shared" si="0"/>
        <v>762.4</v>
      </c>
    </row>
    <row r="15" spans="1:7" ht="15">
      <c r="A15" s="3" t="s">
        <v>30</v>
      </c>
      <c r="B15" s="4" t="s">
        <v>88</v>
      </c>
      <c r="C15" s="16">
        <v>175.7</v>
      </c>
      <c r="D15" s="16">
        <v>406.4</v>
      </c>
      <c r="E15" s="16" t="s">
        <v>488</v>
      </c>
      <c r="F15" s="16">
        <v>320.6</v>
      </c>
      <c r="G15" s="11">
        <f t="shared" si="0"/>
        <v>727</v>
      </c>
    </row>
    <row r="16" spans="1:7" ht="15">
      <c r="A16" s="3" t="s">
        <v>31</v>
      </c>
      <c r="B16" s="4" t="s">
        <v>92</v>
      </c>
      <c r="C16" s="16">
        <v>446.9</v>
      </c>
      <c r="D16" s="16">
        <v>278.6</v>
      </c>
      <c r="E16" s="16" t="s">
        <v>488</v>
      </c>
      <c r="F16" s="16">
        <v>277.4</v>
      </c>
      <c r="G16" s="11">
        <f t="shared" si="0"/>
        <v>725.5</v>
      </c>
    </row>
    <row r="17" spans="1:7" ht="15">
      <c r="A17" s="3" t="s">
        <v>32</v>
      </c>
      <c r="B17" s="4" t="s">
        <v>73</v>
      </c>
      <c r="C17" s="16">
        <v>260.6</v>
      </c>
      <c r="D17" s="16">
        <v>417.7</v>
      </c>
      <c r="E17" s="16" t="s">
        <v>488</v>
      </c>
      <c r="F17" s="16">
        <v>237.1</v>
      </c>
      <c r="G17" s="11">
        <f t="shared" si="0"/>
        <v>678.3</v>
      </c>
    </row>
    <row r="18" spans="1:7" ht="15">
      <c r="A18" s="3" t="s">
        <v>33</v>
      </c>
      <c r="B18" s="4" t="s">
        <v>79</v>
      </c>
      <c r="C18" s="16">
        <v>324.7</v>
      </c>
      <c r="D18" s="16">
        <v>343.6</v>
      </c>
      <c r="E18" s="16" t="s">
        <v>488</v>
      </c>
      <c r="F18" s="16">
        <v>320.4</v>
      </c>
      <c r="G18" s="11">
        <f t="shared" si="0"/>
        <v>668.3</v>
      </c>
    </row>
    <row r="19" spans="1:7" ht="15">
      <c r="A19" s="3" t="s">
        <v>34</v>
      </c>
      <c r="B19" s="4" t="s">
        <v>84</v>
      </c>
      <c r="C19" s="16">
        <v>294.8</v>
      </c>
      <c r="D19" s="16">
        <v>286</v>
      </c>
      <c r="E19" s="16" t="s">
        <v>488</v>
      </c>
      <c r="F19" s="16">
        <v>273.2</v>
      </c>
      <c r="G19" s="11">
        <f t="shared" si="0"/>
        <v>580.8</v>
      </c>
    </row>
    <row r="20" spans="1:7" ht="15">
      <c r="A20" s="3" t="s">
        <v>35</v>
      </c>
      <c r="B20" s="4" t="s">
        <v>82</v>
      </c>
      <c r="C20" s="16">
        <v>336.4</v>
      </c>
      <c r="D20" s="16"/>
      <c r="E20" s="16" t="s">
        <v>488</v>
      </c>
      <c r="F20" s="16">
        <v>171.9</v>
      </c>
      <c r="G20" s="11">
        <f t="shared" si="0"/>
        <v>508.29999999999995</v>
      </c>
    </row>
    <row r="21" spans="1:7" ht="15">
      <c r="A21" s="3" t="s">
        <v>36</v>
      </c>
      <c r="B21" s="4" t="s">
        <v>97</v>
      </c>
      <c r="C21" s="16">
        <v>121.6</v>
      </c>
      <c r="D21" s="16">
        <v>294.4</v>
      </c>
      <c r="E21" s="16" t="s">
        <v>488</v>
      </c>
      <c r="F21" s="16">
        <v>165.7</v>
      </c>
      <c r="G21" s="11">
        <f t="shared" si="0"/>
        <v>460.1</v>
      </c>
    </row>
    <row r="22" spans="1:7" ht="15">
      <c r="A22" s="3" t="s">
        <v>37</v>
      </c>
      <c r="B22" s="4" t="s">
        <v>96</v>
      </c>
      <c r="C22" s="16">
        <v>100</v>
      </c>
      <c r="D22" s="16">
        <v>245.4</v>
      </c>
      <c r="E22" s="16"/>
      <c r="F22" s="16">
        <v>177.2</v>
      </c>
      <c r="G22" s="11">
        <f t="shared" si="0"/>
        <v>422.5999999999999</v>
      </c>
    </row>
    <row r="23" spans="1:7" ht="15">
      <c r="A23" s="3" t="s">
        <v>38</v>
      </c>
      <c r="B23" s="4" t="s">
        <v>71</v>
      </c>
      <c r="C23" s="16">
        <v>158</v>
      </c>
      <c r="D23" s="16">
        <v>91.4</v>
      </c>
      <c r="E23" s="16" t="s">
        <v>488</v>
      </c>
      <c r="F23" s="16">
        <v>221.9</v>
      </c>
      <c r="G23" s="11">
        <f t="shared" si="0"/>
        <v>379.9</v>
      </c>
    </row>
    <row r="24" spans="1:7" ht="15">
      <c r="A24" s="3" t="s">
        <v>39</v>
      </c>
      <c r="B24" s="4" t="s">
        <v>77</v>
      </c>
      <c r="C24" s="16">
        <v>111.9</v>
      </c>
      <c r="D24" s="16">
        <v>91.1</v>
      </c>
      <c r="E24" s="16" t="s">
        <v>488</v>
      </c>
      <c r="F24" s="16">
        <v>154.5</v>
      </c>
      <c r="G24" s="11">
        <f t="shared" si="0"/>
        <v>266.4</v>
      </c>
    </row>
    <row r="25" spans="1:7" ht="15">
      <c r="A25" s="3" t="s">
        <v>40</v>
      </c>
      <c r="B25" s="4" t="s">
        <v>93</v>
      </c>
      <c r="C25" s="16">
        <v>164.7</v>
      </c>
      <c r="D25" s="16"/>
      <c r="E25" s="16" t="s">
        <v>488</v>
      </c>
      <c r="F25" s="16">
        <v>98.6</v>
      </c>
      <c r="G25" s="11">
        <f t="shared" si="0"/>
        <v>263.29999999999995</v>
      </c>
    </row>
    <row r="26" spans="1:7" ht="15">
      <c r="A26" s="3" t="s">
        <v>41</v>
      </c>
      <c r="B26" s="4" t="s">
        <v>85</v>
      </c>
      <c r="C26" s="16">
        <v>95.3</v>
      </c>
      <c r="D26" s="16">
        <v>82.7</v>
      </c>
      <c r="E26" s="16" t="s">
        <v>488</v>
      </c>
      <c r="F26" s="16"/>
      <c r="G26" s="11">
        <f t="shared" si="0"/>
        <v>178</v>
      </c>
    </row>
    <row r="27" spans="1:7" ht="15">
      <c r="A27" s="3" t="s">
        <v>42</v>
      </c>
      <c r="B27" s="4" t="s">
        <v>87</v>
      </c>
      <c r="C27" s="16">
        <v>132.2</v>
      </c>
      <c r="D27" s="16"/>
      <c r="E27" s="16"/>
      <c r="F27" s="16"/>
      <c r="G27" s="11">
        <f t="shared" si="0"/>
        <v>132.2</v>
      </c>
    </row>
    <row r="28" spans="1:7" ht="15">
      <c r="A28" s="3" t="s">
        <v>43</v>
      </c>
      <c r="B28" s="4" t="s">
        <v>494</v>
      </c>
      <c r="C28" s="16"/>
      <c r="D28" s="16"/>
      <c r="E28" s="16" t="s">
        <v>488</v>
      </c>
      <c r="F28" s="16">
        <v>123.7</v>
      </c>
      <c r="G28" s="11">
        <f t="shared" si="0"/>
        <v>123.7</v>
      </c>
    </row>
    <row r="29" spans="1:7" ht="15">
      <c r="A29" s="19" t="s">
        <v>44</v>
      </c>
      <c r="B29" s="7" t="s">
        <v>440</v>
      </c>
      <c r="C29" s="20"/>
      <c r="D29" s="20">
        <v>95.1</v>
      </c>
      <c r="E29" s="20" t="s">
        <v>488</v>
      </c>
      <c r="F29" s="20"/>
      <c r="G29" s="11">
        <f t="shared" si="0"/>
        <v>95.1</v>
      </c>
    </row>
    <row r="30" spans="1:7" ht="15">
      <c r="A30" s="19" t="s">
        <v>45</v>
      </c>
      <c r="B30" s="7" t="s">
        <v>86</v>
      </c>
      <c r="C30" s="20">
        <v>38.5</v>
      </c>
      <c r="D30" s="20"/>
      <c r="E30" s="20" t="s">
        <v>488</v>
      </c>
      <c r="F30" s="20">
        <v>43.2</v>
      </c>
      <c r="G30" s="11">
        <f t="shared" si="0"/>
        <v>81.7</v>
      </c>
    </row>
    <row r="31" spans="1:7" ht="15">
      <c r="A31" s="19" t="s">
        <v>46</v>
      </c>
      <c r="B31" s="7" t="s">
        <v>483</v>
      </c>
      <c r="C31" s="20"/>
      <c r="D31" s="20">
        <v>76.4</v>
      </c>
      <c r="E31" s="20"/>
      <c r="F31" s="20"/>
      <c r="G31" s="11">
        <f t="shared" si="0"/>
        <v>76.4</v>
      </c>
    </row>
    <row r="32" spans="1:7" ht="15">
      <c r="A32" s="19" t="s">
        <v>47</v>
      </c>
      <c r="B32" s="7" t="s">
        <v>94</v>
      </c>
      <c r="C32" s="20">
        <v>62.2</v>
      </c>
      <c r="D32" s="20"/>
      <c r="E32" s="20" t="s">
        <v>488</v>
      </c>
      <c r="F32" s="20"/>
      <c r="G32" s="11">
        <f t="shared" si="0"/>
        <v>62.2</v>
      </c>
    </row>
    <row r="33" spans="1:7" ht="15">
      <c r="A33" s="19" t="s">
        <v>48</v>
      </c>
      <c r="B33" s="7" t="s">
        <v>89</v>
      </c>
      <c r="C33" s="20">
        <v>27.8</v>
      </c>
      <c r="D33" s="20"/>
      <c r="E33" s="20" t="s">
        <v>521</v>
      </c>
      <c r="F33" s="20"/>
      <c r="G33" s="11">
        <f t="shared" si="0"/>
        <v>27.8</v>
      </c>
    </row>
    <row r="34" spans="1:7" ht="15">
      <c r="A34" s="19" t="s">
        <v>49</v>
      </c>
      <c r="B34" s="7" t="s">
        <v>496</v>
      </c>
      <c r="C34" s="20"/>
      <c r="D34" s="20"/>
      <c r="E34" s="20" t="s">
        <v>488</v>
      </c>
      <c r="F34" s="20"/>
      <c r="G34" s="11">
        <f t="shared" si="0"/>
        <v>0</v>
      </c>
    </row>
    <row r="35" spans="1:7" ht="15">
      <c r="A35" s="19" t="s">
        <v>50</v>
      </c>
      <c r="B35" s="7"/>
      <c r="C35" s="20"/>
      <c r="D35" s="20"/>
      <c r="E35" s="20"/>
      <c r="F35" s="20"/>
      <c r="G35" s="11">
        <f t="shared" si="0"/>
        <v>0</v>
      </c>
    </row>
    <row r="36" spans="1:7" ht="15">
      <c r="A36" s="19" t="s">
        <v>51</v>
      </c>
      <c r="B36" s="7"/>
      <c r="C36" s="20"/>
      <c r="D36" s="20"/>
      <c r="E36" s="20"/>
      <c r="F36" s="20"/>
      <c r="G36" s="11">
        <f t="shared" si="0"/>
        <v>0</v>
      </c>
    </row>
    <row r="37" spans="1:7" ht="15">
      <c r="A37" s="19" t="s">
        <v>52</v>
      </c>
      <c r="B37" s="7"/>
      <c r="C37" s="20"/>
      <c r="D37" s="20"/>
      <c r="E37" s="20"/>
      <c r="F37" s="20"/>
      <c r="G37" s="11">
        <f t="shared" si="0"/>
        <v>0</v>
      </c>
    </row>
    <row r="38" spans="1:7" ht="15">
      <c r="A38" s="19" t="s">
        <v>53</v>
      </c>
      <c r="B38" s="7"/>
      <c r="C38" s="20"/>
      <c r="D38" s="20"/>
      <c r="E38" s="20"/>
      <c r="F38" s="20"/>
      <c r="G38" s="11">
        <f t="shared" si="0"/>
        <v>0</v>
      </c>
    </row>
    <row r="39" spans="1:7" ht="15">
      <c r="A39" s="19" t="s">
        <v>54</v>
      </c>
      <c r="B39" s="7"/>
      <c r="C39" s="20"/>
      <c r="D39" s="20"/>
      <c r="E39" s="20"/>
      <c r="F39" s="20"/>
      <c r="G39" s="11">
        <f t="shared" si="0"/>
        <v>0</v>
      </c>
    </row>
    <row r="40" spans="1:7" ht="15">
      <c r="A40" s="19" t="s">
        <v>55</v>
      </c>
      <c r="B40" s="7"/>
      <c r="C40" s="20"/>
      <c r="D40" s="20"/>
      <c r="E40" s="20"/>
      <c r="F40" s="20"/>
      <c r="G40" s="11">
        <f t="shared" si="0"/>
        <v>0</v>
      </c>
    </row>
    <row r="41" spans="1:7" ht="15.75" thickBot="1">
      <c r="A41" s="19" t="s">
        <v>56</v>
      </c>
      <c r="B41" s="6"/>
      <c r="C41" s="17"/>
      <c r="D41" s="17"/>
      <c r="E41" s="17"/>
      <c r="F41" s="17"/>
      <c r="G41" s="12">
        <f t="shared" si="0"/>
        <v>0</v>
      </c>
    </row>
  </sheetData>
  <sheetProtection/>
  <mergeCells count="1">
    <mergeCell ref="A1:G1"/>
  </mergeCells>
  <printOptions horizont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1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136</v>
      </c>
      <c r="C6" s="4" t="s">
        <v>137</v>
      </c>
      <c r="D6" s="4">
        <v>1</v>
      </c>
      <c r="E6" s="4" t="s">
        <v>70</v>
      </c>
      <c r="F6" s="16">
        <v>100</v>
      </c>
      <c r="G6" s="16">
        <v>78.1</v>
      </c>
      <c r="H6" s="16">
        <v>99.6</v>
      </c>
      <c r="I6" s="16">
        <v>98.7</v>
      </c>
      <c r="J6" s="8" t="s">
        <v>525</v>
      </c>
      <c r="K6" s="11">
        <f aca="true" t="shared" si="0" ref="K6:K45">IF(COUNT(F6:I6)=4,SUM(F6:I6)-MIN(F6:I6),SUM(F6:I6))</f>
        <v>298.29999999999995</v>
      </c>
    </row>
    <row r="7" spans="1:11" ht="15">
      <c r="A7" s="3" t="s">
        <v>13</v>
      </c>
      <c r="B7" s="4" t="s">
        <v>142</v>
      </c>
      <c r="C7" s="4" t="s">
        <v>143</v>
      </c>
      <c r="D7" s="4">
        <v>1</v>
      </c>
      <c r="E7" s="4" t="s">
        <v>69</v>
      </c>
      <c r="F7" s="16">
        <v>89.5</v>
      </c>
      <c r="G7" s="16">
        <v>100</v>
      </c>
      <c r="H7" s="16">
        <v>100</v>
      </c>
      <c r="I7" s="16">
        <v>97.7</v>
      </c>
      <c r="J7" s="8" t="s">
        <v>525</v>
      </c>
      <c r="K7" s="11">
        <f t="shared" si="0"/>
        <v>297.7</v>
      </c>
    </row>
    <row r="8" spans="1:11" ht="15">
      <c r="A8" s="3" t="s">
        <v>14</v>
      </c>
      <c r="B8" s="4" t="s">
        <v>138</v>
      </c>
      <c r="C8" s="4" t="s">
        <v>139</v>
      </c>
      <c r="D8" s="4">
        <v>1</v>
      </c>
      <c r="E8" s="4" t="s">
        <v>69</v>
      </c>
      <c r="F8" s="16">
        <v>96.3</v>
      </c>
      <c r="G8" s="16">
        <v>73.6</v>
      </c>
      <c r="H8" s="16">
        <v>82.3</v>
      </c>
      <c r="I8" s="16">
        <v>100</v>
      </c>
      <c r="J8" s="8" t="s">
        <v>525</v>
      </c>
      <c r="K8" s="11">
        <f t="shared" si="0"/>
        <v>278.6</v>
      </c>
    </row>
    <row r="9" spans="1:11" ht="15">
      <c r="A9" s="3" t="s">
        <v>16</v>
      </c>
      <c r="B9" s="4" t="s">
        <v>140</v>
      </c>
      <c r="C9" s="4" t="s">
        <v>141</v>
      </c>
      <c r="D9" s="4">
        <v>1</v>
      </c>
      <c r="E9" s="4" t="s">
        <v>70</v>
      </c>
      <c r="F9" s="16">
        <v>94.9</v>
      </c>
      <c r="G9" s="16">
        <v>97.6</v>
      </c>
      <c r="H9" s="16">
        <v>81.1</v>
      </c>
      <c r="I9" s="16" t="s">
        <v>434</v>
      </c>
      <c r="J9" s="8" t="s">
        <v>525</v>
      </c>
      <c r="K9" s="11">
        <f t="shared" si="0"/>
        <v>273.6</v>
      </c>
    </row>
    <row r="10" spans="1:11" ht="15">
      <c r="A10" s="3" t="s">
        <v>17</v>
      </c>
      <c r="B10" s="4" t="s">
        <v>144</v>
      </c>
      <c r="C10" s="4" t="s">
        <v>145</v>
      </c>
      <c r="D10" s="4">
        <v>1</v>
      </c>
      <c r="E10" s="4" t="s">
        <v>70</v>
      </c>
      <c r="F10" s="16">
        <v>81.3</v>
      </c>
      <c r="G10" s="16"/>
      <c r="H10" s="16">
        <v>70.5</v>
      </c>
      <c r="I10" s="16">
        <v>70</v>
      </c>
      <c r="J10" s="8" t="s">
        <v>525</v>
      </c>
      <c r="K10" s="11">
        <f t="shared" si="0"/>
        <v>221.8</v>
      </c>
    </row>
    <row r="11" spans="1:11" ht="15">
      <c r="A11" s="3" t="s">
        <v>18</v>
      </c>
      <c r="B11" s="4" t="s">
        <v>147</v>
      </c>
      <c r="C11" s="4" t="s">
        <v>148</v>
      </c>
      <c r="D11" s="4">
        <v>1</v>
      </c>
      <c r="E11" s="4" t="s">
        <v>70</v>
      </c>
      <c r="F11" s="16">
        <v>58.6</v>
      </c>
      <c r="G11" s="16">
        <v>82.5</v>
      </c>
      <c r="H11" s="16">
        <v>33.5</v>
      </c>
      <c r="I11" s="16">
        <v>79</v>
      </c>
      <c r="J11" s="8" t="s">
        <v>525</v>
      </c>
      <c r="K11" s="11">
        <f t="shared" si="0"/>
        <v>220.1</v>
      </c>
    </row>
    <row r="12" spans="1:11" ht="15">
      <c r="A12" s="3" t="s">
        <v>19</v>
      </c>
      <c r="B12" s="4" t="s">
        <v>140</v>
      </c>
      <c r="C12" s="4" t="s">
        <v>146</v>
      </c>
      <c r="D12" s="4">
        <v>2</v>
      </c>
      <c r="E12" s="4" t="s">
        <v>69</v>
      </c>
      <c r="F12" s="16">
        <v>68.7</v>
      </c>
      <c r="G12" s="16"/>
      <c r="H12" s="16">
        <v>79.2</v>
      </c>
      <c r="I12" s="16" t="s">
        <v>434</v>
      </c>
      <c r="J12" s="8" t="s">
        <v>525</v>
      </c>
      <c r="K12" s="11">
        <f t="shared" si="0"/>
        <v>147.9</v>
      </c>
    </row>
    <row r="13" spans="1:11" ht="15">
      <c r="A13" s="3" t="s">
        <v>20</v>
      </c>
      <c r="B13" s="4" t="s">
        <v>151</v>
      </c>
      <c r="C13" s="4" t="s">
        <v>152</v>
      </c>
      <c r="D13" s="4">
        <v>3</v>
      </c>
      <c r="E13" s="4" t="s">
        <v>73</v>
      </c>
      <c r="F13" s="16">
        <v>50.8</v>
      </c>
      <c r="G13" s="16">
        <v>32.5</v>
      </c>
      <c r="H13" s="16">
        <v>47.7</v>
      </c>
      <c r="I13" s="16">
        <v>48.6</v>
      </c>
      <c r="J13" s="8" t="s">
        <v>525</v>
      </c>
      <c r="K13" s="11">
        <f t="shared" si="0"/>
        <v>147.1</v>
      </c>
    </row>
    <row r="14" spans="1:11" ht="15">
      <c r="A14" s="3" t="s">
        <v>29</v>
      </c>
      <c r="B14" s="4" t="s">
        <v>144</v>
      </c>
      <c r="C14" s="4" t="s">
        <v>155</v>
      </c>
      <c r="D14" s="4">
        <v>2</v>
      </c>
      <c r="E14" s="4" t="s">
        <v>79</v>
      </c>
      <c r="F14" s="16">
        <v>46.2</v>
      </c>
      <c r="G14" s="16">
        <v>62.3</v>
      </c>
      <c r="H14" s="16"/>
      <c r="I14" s="16">
        <v>37.5</v>
      </c>
      <c r="J14" s="8"/>
      <c r="K14" s="11">
        <f t="shared" si="0"/>
        <v>146</v>
      </c>
    </row>
    <row r="15" spans="1:11" ht="15">
      <c r="A15" s="3" t="s">
        <v>30</v>
      </c>
      <c r="B15" s="4" t="s">
        <v>158</v>
      </c>
      <c r="C15" s="4" t="s">
        <v>172</v>
      </c>
      <c r="D15" s="4">
        <v>3</v>
      </c>
      <c r="E15" s="4" t="s">
        <v>80</v>
      </c>
      <c r="F15" s="16">
        <v>0</v>
      </c>
      <c r="G15" s="16">
        <v>58.3</v>
      </c>
      <c r="H15" s="16">
        <v>29.2</v>
      </c>
      <c r="I15" s="16">
        <v>33.9</v>
      </c>
      <c r="J15" s="8"/>
      <c r="K15" s="11">
        <f t="shared" si="0"/>
        <v>121.4</v>
      </c>
    </row>
    <row r="16" spans="1:11" ht="15">
      <c r="A16" s="3" t="s">
        <v>31</v>
      </c>
      <c r="B16" s="4" t="s">
        <v>166</v>
      </c>
      <c r="C16" s="4" t="s">
        <v>167</v>
      </c>
      <c r="D16" s="4">
        <v>2</v>
      </c>
      <c r="E16" s="4" t="s">
        <v>76</v>
      </c>
      <c r="F16" s="16">
        <v>15.2</v>
      </c>
      <c r="G16" s="16">
        <v>74.8</v>
      </c>
      <c r="H16" s="16">
        <v>28.2</v>
      </c>
      <c r="I16" s="16">
        <v>7.7</v>
      </c>
      <c r="J16" s="8"/>
      <c r="K16" s="11">
        <f t="shared" si="0"/>
        <v>118.2</v>
      </c>
    </row>
    <row r="17" spans="1:11" ht="15">
      <c r="A17" s="3" t="s">
        <v>32</v>
      </c>
      <c r="B17" s="4" t="s">
        <v>153</v>
      </c>
      <c r="C17" s="4" t="s">
        <v>154</v>
      </c>
      <c r="D17" s="4">
        <v>1</v>
      </c>
      <c r="E17" s="4" t="s">
        <v>71</v>
      </c>
      <c r="F17" s="16">
        <v>47.9</v>
      </c>
      <c r="G17" s="16"/>
      <c r="H17" s="16">
        <v>14.4</v>
      </c>
      <c r="I17" s="16">
        <v>42.3</v>
      </c>
      <c r="J17" s="8"/>
      <c r="K17" s="11">
        <f t="shared" si="0"/>
        <v>104.6</v>
      </c>
    </row>
    <row r="18" spans="1:11" ht="15">
      <c r="A18" s="3" t="s">
        <v>33</v>
      </c>
      <c r="B18" s="4" t="s">
        <v>156</v>
      </c>
      <c r="C18" s="4" t="s">
        <v>157</v>
      </c>
      <c r="D18" s="4">
        <v>1</v>
      </c>
      <c r="E18" s="4" t="s">
        <v>85</v>
      </c>
      <c r="F18" s="16">
        <v>37.2</v>
      </c>
      <c r="G18" s="16">
        <v>39.3</v>
      </c>
      <c r="H18" s="16"/>
      <c r="I18" s="16"/>
      <c r="J18" s="8"/>
      <c r="K18" s="11">
        <f t="shared" si="0"/>
        <v>76.5</v>
      </c>
    </row>
    <row r="19" spans="1:11" ht="15">
      <c r="A19" s="3" t="s">
        <v>34</v>
      </c>
      <c r="B19" s="4" t="s">
        <v>149</v>
      </c>
      <c r="C19" s="4" t="s">
        <v>150</v>
      </c>
      <c r="D19" s="4">
        <v>1</v>
      </c>
      <c r="E19" s="4" t="s">
        <v>79</v>
      </c>
      <c r="F19" s="16">
        <v>57.8</v>
      </c>
      <c r="G19" s="16"/>
      <c r="H19" s="16"/>
      <c r="I19" s="16"/>
      <c r="J19" s="8"/>
      <c r="K19" s="11">
        <f t="shared" si="0"/>
        <v>57.8</v>
      </c>
    </row>
    <row r="20" spans="1:11" ht="15">
      <c r="A20" s="3" t="s">
        <v>35</v>
      </c>
      <c r="B20" s="4" t="s">
        <v>169</v>
      </c>
      <c r="C20" s="4" t="s">
        <v>170</v>
      </c>
      <c r="D20" s="4">
        <v>2</v>
      </c>
      <c r="E20" s="4" t="s">
        <v>72</v>
      </c>
      <c r="F20" s="16">
        <v>9.1</v>
      </c>
      <c r="G20" s="16">
        <v>33.1</v>
      </c>
      <c r="H20" s="16"/>
      <c r="I20" s="16"/>
      <c r="J20" s="8"/>
      <c r="K20" s="11">
        <f t="shared" si="0"/>
        <v>42.2</v>
      </c>
    </row>
    <row r="21" spans="1:11" ht="15">
      <c r="A21" s="3" t="s">
        <v>36</v>
      </c>
      <c r="B21" s="4" t="s">
        <v>158</v>
      </c>
      <c r="C21" s="4" t="s">
        <v>159</v>
      </c>
      <c r="D21" s="4">
        <v>2</v>
      </c>
      <c r="E21" s="4" t="s">
        <v>69</v>
      </c>
      <c r="F21" s="16">
        <v>35.9</v>
      </c>
      <c r="G21" s="16"/>
      <c r="H21" s="16"/>
      <c r="I21" s="16"/>
      <c r="J21" s="8"/>
      <c r="K21" s="11">
        <f t="shared" si="0"/>
        <v>35.9</v>
      </c>
    </row>
    <row r="22" spans="1:11" ht="15">
      <c r="A22" s="3" t="s">
        <v>37</v>
      </c>
      <c r="B22" s="4" t="s">
        <v>162</v>
      </c>
      <c r="C22" s="4" t="s">
        <v>139</v>
      </c>
      <c r="D22" s="4">
        <v>1</v>
      </c>
      <c r="E22" s="4" t="s">
        <v>437</v>
      </c>
      <c r="F22" s="16"/>
      <c r="G22" s="16">
        <v>34.4</v>
      </c>
      <c r="H22" s="16"/>
      <c r="I22" s="16"/>
      <c r="J22" s="8"/>
      <c r="K22" s="11">
        <f t="shared" si="0"/>
        <v>34.4</v>
      </c>
    </row>
    <row r="23" spans="1:11" ht="15">
      <c r="A23" s="3" t="s">
        <v>38</v>
      </c>
      <c r="B23" s="4" t="s">
        <v>160</v>
      </c>
      <c r="C23" s="4" t="s">
        <v>161</v>
      </c>
      <c r="D23" s="4">
        <v>3</v>
      </c>
      <c r="E23" s="4" t="s">
        <v>71</v>
      </c>
      <c r="F23" s="16">
        <v>33.2</v>
      </c>
      <c r="G23" s="16"/>
      <c r="H23" s="16">
        <v>0</v>
      </c>
      <c r="I23" s="16"/>
      <c r="J23" s="8"/>
      <c r="K23" s="11">
        <f t="shared" si="0"/>
        <v>33.2</v>
      </c>
    </row>
    <row r="24" spans="1:11" ht="15">
      <c r="A24" s="3" t="s">
        <v>39</v>
      </c>
      <c r="B24" s="4" t="s">
        <v>162</v>
      </c>
      <c r="C24" s="4" t="s">
        <v>163</v>
      </c>
      <c r="D24" s="4">
        <v>1</v>
      </c>
      <c r="E24" s="4" t="s">
        <v>70</v>
      </c>
      <c r="F24" s="16">
        <v>24.4</v>
      </c>
      <c r="G24" s="16"/>
      <c r="H24" s="16"/>
      <c r="I24" s="16"/>
      <c r="J24" s="8"/>
      <c r="K24" s="11">
        <f t="shared" si="0"/>
        <v>24.4</v>
      </c>
    </row>
    <row r="25" spans="1:11" ht="15">
      <c r="A25" s="3" t="s">
        <v>40</v>
      </c>
      <c r="B25" s="4" t="s">
        <v>164</v>
      </c>
      <c r="C25" s="4" t="s">
        <v>165</v>
      </c>
      <c r="D25" s="4">
        <v>3</v>
      </c>
      <c r="E25" s="4" t="s">
        <v>82</v>
      </c>
      <c r="F25" s="16">
        <v>17.5</v>
      </c>
      <c r="G25" s="16"/>
      <c r="H25" s="16">
        <v>0</v>
      </c>
      <c r="I25" s="16"/>
      <c r="J25" s="8"/>
      <c r="K25" s="11">
        <f t="shared" si="0"/>
        <v>17.5</v>
      </c>
    </row>
    <row r="26" spans="1:11" ht="15">
      <c r="A26" s="3" t="s">
        <v>41</v>
      </c>
      <c r="B26" s="4" t="s">
        <v>438</v>
      </c>
      <c r="C26" s="4" t="s">
        <v>439</v>
      </c>
      <c r="D26" s="4">
        <v>1</v>
      </c>
      <c r="E26" s="4" t="s">
        <v>440</v>
      </c>
      <c r="F26" s="16"/>
      <c r="G26" s="16">
        <v>15</v>
      </c>
      <c r="H26" s="16"/>
      <c r="I26" s="16"/>
      <c r="J26" s="8"/>
      <c r="K26" s="11">
        <f t="shared" si="0"/>
        <v>15</v>
      </c>
    </row>
    <row r="27" spans="1:11" ht="15">
      <c r="A27" s="3" t="s">
        <v>42</v>
      </c>
      <c r="B27" s="4" t="s">
        <v>160</v>
      </c>
      <c r="C27" s="4" t="s">
        <v>168</v>
      </c>
      <c r="D27" s="4">
        <v>3</v>
      </c>
      <c r="E27" s="4" t="s">
        <v>94</v>
      </c>
      <c r="F27" s="16">
        <v>11.2</v>
      </c>
      <c r="G27" s="16"/>
      <c r="H27" s="16"/>
      <c r="I27" s="16"/>
      <c r="J27" s="8"/>
      <c r="K27" s="11">
        <f t="shared" si="0"/>
        <v>11.2</v>
      </c>
    </row>
    <row r="28" spans="1:11" ht="15">
      <c r="A28" s="3" t="s">
        <v>43</v>
      </c>
      <c r="B28" s="4" t="s">
        <v>151</v>
      </c>
      <c r="C28" s="4" t="s">
        <v>171</v>
      </c>
      <c r="D28" s="4">
        <v>1</v>
      </c>
      <c r="E28" s="4" t="s">
        <v>95</v>
      </c>
      <c r="F28" s="16">
        <v>6.8</v>
      </c>
      <c r="G28" s="16"/>
      <c r="H28" s="16"/>
      <c r="I28" s="16"/>
      <c r="J28" s="8"/>
      <c r="K28" s="11">
        <f t="shared" si="0"/>
        <v>6.8</v>
      </c>
    </row>
    <row r="29" spans="1:11" ht="15">
      <c r="A29" s="3" t="s">
        <v>44</v>
      </c>
      <c r="B29" s="7" t="s">
        <v>173</v>
      </c>
      <c r="C29" s="7" t="s">
        <v>174</v>
      </c>
      <c r="D29" s="7">
        <v>1</v>
      </c>
      <c r="E29" s="7" t="s">
        <v>71</v>
      </c>
      <c r="F29" s="20">
        <v>0</v>
      </c>
      <c r="G29" s="20"/>
      <c r="H29" s="20">
        <v>0</v>
      </c>
      <c r="I29" s="20"/>
      <c r="J29" s="18"/>
      <c r="K29" s="11">
        <f t="shared" si="0"/>
        <v>0</v>
      </c>
    </row>
    <row r="30" spans="1:11" ht="15">
      <c r="A30" s="3" t="s">
        <v>45</v>
      </c>
      <c r="B30" s="7" t="s">
        <v>164</v>
      </c>
      <c r="C30" s="7" t="s">
        <v>175</v>
      </c>
      <c r="D30" s="7">
        <v>3</v>
      </c>
      <c r="E30" s="7" t="s">
        <v>94</v>
      </c>
      <c r="F30" s="20">
        <v>0</v>
      </c>
      <c r="G30" s="20"/>
      <c r="H30" s="20"/>
      <c r="I30" s="20"/>
      <c r="J30" s="18"/>
      <c r="K30" s="11">
        <f t="shared" si="0"/>
        <v>0</v>
      </c>
    </row>
    <row r="31" spans="1:11" ht="15">
      <c r="A31" s="3" t="s">
        <v>46</v>
      </c>
      <c r="B31" s="7" t="s">
        <v>142</v>
      </c>
      <c r="C31" s="7" t="s">
        <v>176</v>
      </c>
      <c r="D31" s="7">
        <v>1</v>
      </c>
      <c r="E31" s="7" t="s">
        <v>86</v>
      </c>
      <c r="F31" s="20">
        <v>0</v>
      </c>
      <c r="G31" s="20"/>
      <c r="H31" s="20">
        <v>0</v>
      </c>
      <c r="I31" s="20"/>
      <c r="J31" s="18"/>
      <c r="K31" s="11">
        <f t="shared" si="0"/>
        <v>0</v>
      </c>
    </row>
    <row r="32" spans="1:11" ht="15">
      <c r="A32" s="3" t="s">
        <v>47</v>
      </c>
      <c r="B32" s="7" t="s">
        <v>162</v>
      </c>
      <c r="C32" s="7" t="s">
        <v>441</v>
      </c>
      <c r="D32" s="7">
        <v>3</v>
      </c>
      <c r="E32" s="7" t="s">
        <v>80</v>
      </c>
      <c r="F32" s="20"/>
      <c r="G32" s="20">
        <v>0</v>
      </c>
      <c r="H32" s="20"/>
      <c r="I32" s="20"/>
      <c r="J32" s="18"/>
      <c r="K32" s="11">
        <f t="shared" si="0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0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0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0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0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0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C16" sqref="C16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2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185</v>
      </c>
      <c r="C6" s="4" t="s">
        <v>186</v>
      </c>
      <c r="D6" s="4">
        <v>99</v>
      </c>
      <c r="E6" s="4" t="s">
        <v>76</v>
      </c>
      <c r="F6" s="16">
        <v>81.1</v>
      </c>
      <c r="G6" s="16">
        <v>100</v>
      </c>
      <c r="H6" s="16">
        <v>100</v>
      </c>
      <c r="I6" s="16">
        <v>100</v>
      </c>
      <c r="J6" s="8" t="s">
        <v>525</v>
      </c>
      <c r="K6" s="11">
        <f aca="true" t="shared" si="0" ref="K6:K45">IF(COUNT(F6:I6)=4,SUM(F6:I6)-MIN(F6:I6),SUM(F6:I6))</f>
        <v>300</v>
      </c>
    </row>
    <row r="7" spans="1:11" ht="15">
      <c r="A7" s="3" t="s">
        <v>13</v>
      </c>
      <c r="B7" s="4" t="s">
        <v>188</v>
      </c>
      <c r="C7" s="4" t="s">
        <v>189</v>
      </c>
      <c r="D7" s="4">
        <v>0</v>
      </c>
      <c r="E7" s="4" t="s">
        <v>74</v>
      </c>
      <c r="F7" s="16">
        <v>76.4</v>
      </c>
      <c r="G7" s="16"/>
      <c r="H7" s="16">
        <v>96.8</v>
      </c>
      <c r="I7" s="16">
        <v>92.1</v>
      </c>
      <c r="J7" s="8" t="s">
        <v>525</v>
      </c>
      <c r="K7" s="11">
        <f t="shared" si="0"/>
        <v>265.29999999999995</v>
      </c>
    </row>
    <row r="8" spans="1:11" ht="15">
      <c r="A8" s="3" t="s">
        <v>14</v>
      </c>
      <c r="B8" s="4" t="s">
        <v>179</v>
      </c>
      <c r="C8" s="4" t="s">
        <v>180</v>
      </c>
      <c r="D8" s="4">
        <v>0</v>
      </c>
      <c r="E8" s="4" t="s">
        <v>76</v>
      </c>
      <c r="F8" s="16">
        <v>98.2</v>
      </c>
      <c r="G8" s="16">
        <v>67</v>
      </c>
      <c r="H8" s="16"/>
      <c r="I8" s="16">
        <v>83.1</v>
      </c>
      <c r="J8" s="8" t="s">
        <v>525</v>
      </c>
      <c r="K8" s="11">
        <f t="shared" si="0"/>
        <v>248.29999999999998</v>
      </c>
    </row>
    <row r="9" spans="1:11" ht="15">
      <c r="A9" s="3" t="s">
        <v>16</v>
      </c>
      <c r="B9" s="4" t="s">
        <v>105</v>
      </c>
      <c r="C9" s="4" t="s">
        <v>187</v>
      </c>
      <c r="D9" s="4">
        <v>99</v>
      </c>
      <c r="E9" s="4" t="s">
        <v>77</v>
      </c>
      <c r="F9" s="16">
        <v>77.9</v>
      </c>
      <c r="G9" s="16">
        <v>53.6</v>
      </c>
      <c r="H9" s="16">
        <v>83.7</v>
      </c>
      <c r="I9" s="16">
        <v>84.2</v>
      </c>
      <c r="J9" s="8" t="s">
        <v>525</v>
      </c>
      <c r="K9" s="11">
        <f t="shared" si="0"/>
        <v>245.79999999999998</v>
      </c>
    </row>
    <row r="10" spans="1:11" ht="15">
      <c r="A10" s="3" t="s">
        <v>17</v>
      </c>
      <c r="B10" s="4" t="s">
        <v>177</v>
      </c>
      <c r="C10" s="4" t="s">
        <v>178</v>
      </c>
      <c r="D10" s="4">
        <v>0</v>
      </c>
      <c r="E10" s="4" t="s">
        <v>72</v>
      </c>
      <c r="F10" s="16">
        <v>100</v>
      </c>
      <c r="G10" s="16">
        <v>71.4</v>
      </c>
      <c r="H10" s="16"/>
      <c r="I10" s="16">
        <v>58.6</v>
      </c>
      <c r="J10" s="8" t="s">
        <v>525</v>
      </c>
      <c r="K10" s="11">
        <f t="shared" si="0"/>
        <v>230</v>
      </c>
    </row>
    <row r="11" spans="1:11" ht="15">
      <c r="A11" s="3" t="s">
        <v>18</v>
      </c>
      <c r="B11" s="4" t="s">
        <v>101</v>
      </c>
      <c r="C11" s="4" t="s">
        <v>201</v>
      </c>
      <c r="D11" s="4">
        <v>0</v>
      </c>
      <c r="E11" s="4" t="s">
        <v>69</v>
      </c>
      <c r="F11" s="16">
        <v>61.1</v>
      </c>
      <c r="G11" s="16"/>
      <c r="H11" s="16">
        <v>88.5</v>
      </c>
      <c r="I11" s="16">
        <v>79.7</v>
      </c>
      <c r="J11" s="8" t="s">
        <v>525</v>
      </c>
      <c r="K11" s="11">
        <f t="shared" si="0"/>
        <v>229.3</v>
      </c>
    </row>
    <row r="12" spans="1:11" ht="15">
      <c r="A12" s="3" t="s">
        <v>19</v>
      </c>
      <c r="B12" s="4" t="s">
        <v>182</v>
      </c>
      <c r="C12" s="4" t="s">
        <v>183</v>
      </c>
      <c r="D12" s="4">
        <v>0</v>
      </c>
      <c r="E12" s="4" t="s">
        <v>70</v>
      </c>
      <c r="F12" s="16">
        <v>86</v>
      </c>
      <c r="G12" s="16">
        <v>56.1</v>
      </c>
      <c r="H12" s="16">
        <v>59.3</v>
      </c>
      <c r="I12" s="16">
        <v>69.6</v>
      </c>
      <c r="J12" s="8" t="s">
        <v>525</v>
      </c>
      <c r="K12" s="11">
        <f t="shared" si="0"/>
        <v>214.9</v>
      </c>
    </row>
    <row r="13" spans="1:11" ht="15">
      <c r="A13" s="3" t="s">
        <v>20</v>
      </c>
      <c r="B13" s="4" t="s">
        <v>202</v>
      </c>
      <c r="C13" s="4" t="s">
        <v>203</v>
      </c>
      <c r="D13" s="4">
        <v>0</v>
      </c>
      <c r="E13" s="4" t="s">
        <v>71</v>
      </c>
      <c r="F13" s="16">
        <v>58.6</v>
      </c>
      <c r="G13" s="16"/>
      <c r="H13" s="16">
        <v>84.9</v>
      </c>
      <c r="I13" s="16">
        <v>66.2</v>
      </c>
      <c r="J13" s="8"/>
      <c r="K13" s="11">
        <f t="shared" si="0"/>
        <v>209.7</v>
      </c>
    </row>
    <row r="14" spans="1:11" ht="15">
      <c r="A14" s="3" t="s">
        <v>29</v>
      </c>
      <c r="B14" s="4" t="s">
        <v>122</v>
      </c>
      <c r="C14" s="4" t="s">
        <v>442</v>
      </c>
      <c r="D14" s="4">
        <v>0</v>
      </c>
      <c r="E14" s="4" t="s">
        <v>71</v>
      </c>
      <c r="F14" s="16"/>
      <c r="G14" s="16">
        <v>35.7</v>
      </c>
      <c r="H14" s="16">
        <v>88.2</v>
      </c>
      <c r="I14" s="16">
        <v>82.8</v>
      </c>
      <c r="J14" s="8" t="s">
        <v>525</v>
      </c>
      <c r="K14" s="11">
        <f t="shared" si="0"/>
        <v>206.7</v>
      </c>
    </row>
    <row r="15" spans="1:11" ht="15">
      <c r="A15" s="3" t="s">
        <v>30</v>
      </c>
      <c r="B15" s="4" t="s">
        <v>118</v>
      </c>
      <c r="C15" s="4" t="s">
        <v>195</v>
      </c>
      <c r="D15" s="4">
        <v>0</v>
      </c>
      <c r="E15" s="4" t="s">
        <v>71</v>
      </c>
      <c r="F15" s="16">
        <v>68.2</v>
      </c>
      <c r="G15" s="16">
        <v>15.3</v>
      </c>
      <c r="H15" s="16">
        <v>91.1</v>
      </c>
      <c r="I15" s="16">
        <v>43.7</v>
      </c>
      <c r="J15" s="8"/>
      <c r="K15" s="11">
        <f t="shared" si="0"/>
        <v>203</v>
      </c>
    </row>
    <row r="16" spans="1:11" ht="15">
      <c r="A16" s="3" t="s">
        <v>31</v>
      </c>
      <c r="B16" s="4" t="s">
        <v>119</v>
      </c>
      <c r="C16" s="4" t="s">
        <v>208</v>
      </c>
      <c r="D16" s="4">
        <v>0</v>
      </c>
      <c r="E16" s="4" t="s">
        <v>70</v>
      </c>
      <c r="F16" s="16">
        <v>47</v>
      </c>
      <c r="G16" s="16">
        <v>48.2</v>
      </c>
      <c r="H16" s="16">
        <v>86.9</v>
      </c>
      <c r="I16" s="16">
        <v>32.8</v>
      </c>
      <c r="J16" s="8"/>
      <c r="K16" s="11">
        <f t="shared" si="0"/>
        <v>182.10000000000002</v>
      </c>
    </row>
    <row r="17" spans="1:11" ht="15">
      <c r="A17" s="3" t="s">
        <v>32</v>
      </c>
      <c r="B17" s="4" t="s">
        <v>205</v>
      </c>
      <c r="C17" s="4" t="s">
        <v>206</v>
      </c>
      <c r="D17" s="4">
        <v>0</v>
      </c>
      <c r="E17" s="4" t="s">
        <v>72</v>
      </c>
      <c r="F17" s="16">
        <v>52</v>
      </c>
      <c r="G17" s="16">
        <v>52.5</v>
      </c>
      <c r="H17" s="16">
        <v>75</v>
      </c>
      <c r="I17" s="16">
        <v>0</v>
      </c>
      <c r="J17" s="8"/>
      <c r="K17" s="11">
        <f t="shared" si="0"/>
        <v>179.5</v>
      </c>
    </row>
    <row r="18" spans="1:11" ht="15">
      <c r="A18" s="3" t="s">
        <v>33</v>
      </c>
      <c r="B18" s="4" t="s">
        <v>119</v>
      </c>
      <c r="C18" s="4" t="s">
        <v>181</v>
      </c>
      <c r="D18" s="4">
        <v>99</v>
      </c>
      <c r="E18" s="4" t="s">
        <v>78</v>
      </c>
      <c r="F18" s="16">
        <v>87.7</v>
      </c>
      <c r="G18" s="16">
        <v>24.7</v>
      </c>
      <c r="H18" s="16"/>
      <c r="I18" s="16">
        <v>62.9</v>
      </c>
      <c r="J18" s="8"/>
      <c r="K18" s="11">
        <f t="shared" si="0"/>
        <v>175.3</v>
      </c>
    </row>
    <row r="19" spans="1:11" ht="15">
      <c r="A19" s="3" t="s">
        <v>34</v>
      </c>
      <c r="B19" s="4" t="s">
        <v>101</v>
      </c>
      <c r="C19" s="4" t="s">
        <v>200</v>
      </c>
      <c r="D19" s="4">
        <v>99</v>
      </c>
      <c r="E19" s="4" t="s">
        <v>70</v>
      </c>
      <c r="F19" s="16">
        <v>61.2</v>
      </c>
      <c r="G19" s="16">
        <v>46.5</v>
      </c>
      <c r="H19" s="16">
        <v>60.6</v>
      </c>
      <c r="I19" s="16"/>
      <c r="J19" s="8"/>
      <c r="K19" s="11">
        <f t="shared" si="0"/>
        <v>168.3</v>
      </c>
    </row>
    <row r="20" spans="1:11" ht="15">
      <c r="A20" s="3" t="s">
        <v>35</v>
      </c>
      <c r="B20" s="4" t="s">
        <v>190</v>
      </c>
      <c r="C20" s="4" t="s">
        <v>191</v>
      </c>
      <c r="D20" s="4">
        <v>99</v>
      </c>
      <c r="E20" s="4" t="s">
        <v>85</v>
      </c>
      <c r="F20" s="16">
        <v>75.4</v>
      </c>
      <c r="G20" s="16"/>
      <c r="H20" s="16">
        <v>84.3</v>
      </c>
      <c r="I20" s="16"/>
      <c r="J20" s="8"/>
      <c r="K20" s="11">
        <f t="shared" si="0"/>
        <v>159.7</v>
      </c>
    </row>
    <row r="21" spans="1:11" ht="15">
      <c r="A21" s="3" t="s">
        <v>36</v>
      </c>
      <c r="B21" s="4" t="s">
        <v>193</v>
      </c>
      <c r="C21" s="4" t="s">
        <v>211</v>
      </c>
      <c r="D21" s="4">
        <v>99</v>
      </c>
      <c r="E21" s="4" t="s">
        <v>92</v>
      </c>
      <c r="F21" s="16">
        <v>38.9</v>
      </c>
      <c r="G21" s="16">
        <v>40.8</v>
      </c>
      <c r="H21" s="16">
        <v>71.9</v>
      </c>
      <c r="I21" s="16"/>
      <c r="J21" s="8"/>
      <c r="K21" s="11">
        <f t="shared" si="0"/>
        <v>151.6</v>
      </c>
    </row>
    <row r="22" spans="1:11" ht="15">
      <c r="A22" s="3" t="s">
        <v>37</v>
      </c>
      <c r="B22" s="4" t="s">
        <v>119</v>
      </c>
      <c r="C22" s="4" t="s">
        <v>184</v>
      </c>
      <c r="D22" s="4">
        <v>0</v>
      </c>
      <c r="E22" s="4" t="s">
        <v>73</v>
      </c>
      <c r="F22" s="16">
        <v>81.7</v>
      </c>
      <c r="G22" s="16"/>
      <c r="H22" s="16"/>
      <c r="I22" s="16">
        <v>66.9</v>
      </c>
      <c r="J22" s="8"/>
      <c r="K22" s="11">
        <f t="shared" si="0"/>
        <v>148.60000000000002</v>
      </c>
    </row>
    <row r="23" spans="1:11" ht="15">
      <c r="A23" s="3" t="s">
        <v>38</v>
      </c>
      <c r="B23" s="4" t="s">
        <v>196</v>
      </c>
      <c r="C23" s="4" t="s">
        <v>197</v>
      </c>
      <c r="D23" s="4">
        <v>0</v>
      </c>
      <c r="E23" s="4" t="s">
        <v>75</v>
      </c>
      <c r="F23" s="16">
        <v>62.3</v>
      </c>
      <c r="G23" s="16"/>
      <c r="H23" s="16">
        <v>77</v>
      </c>
      <c r="I23" s="16"/>
      <c r="J23" s="8"/>
      <c r="K23" s="11">
        <f t="shared" si="0"/>
        <v>139.3</v>
      </c>
    </row>
    <row r="24" spans="1:11" ht="15">
      <c r="A24" s="3" t="s">
        <v>39</v>
      </c>
      <c r="B24" s="4" t="s">
        <v>193</v>
      </c>
      <c r="C24" s="4" t="s">
        <v>194</v>
      </c>
      <c r="D24" s="4">
        <v>99</v>
      </c>
      <c r="E24" s="4" t="s">
        <v>79</v>
      </c>
      <c r="F24" s="16">
        <v>68.3</v>
      </c>
      <c r="G24" s="16">
        <v>49.1</v>
      </c>
      <c r="H24" s="16"/>
      <c r="I24" s="16"/>
      <c r="J24" s="8"/>
      <c r="K24" s="11">
        <f t="shared" si="0"/>
        <v>117.4</v>
      </c>
    </row>
    <row r="25" spans="1:11" ht="15">
      <c r="A25" s="3" t="s">
        <v>40</v>
      </c>
      <c r="B25" s="4" t="s">
        <v>111</v>
      </c>
      <c r="C25" s="4" t="s">
        <v>192</v>
      </c>
      <c r="D25" s="4">
        <v>99</v>
      </c>
      <c r="E25" s="4" t="s">
        <v>81</v>
      </c>
      <c r="F25" s="16">
        <v>71.7</v>
      </c>
      <c r="G25" s="16">
        <v>44.8</v>
      </c>
      <c r="H25" s="16"/>
      <c r="I25" s="16"/>
      <c r="J25" s="8"/>
      <c r="K25" s="11">
        <f t="shared" si="0"/>
        <v>116.5</v>
      </c>
    </row>
    <row r="26" spans="1:11" ht="15">
      <c r="A26" s="3" t="s">
        <v>41</v>
      </c>
      <c r="B26" s="4" t="s">
        <v>127</v>
      </c>
      <c r="C26" s="4" t="s">
        <v>108</v>
      </c>
      <c r="D26" s="4">
        <v>99</v>
      </c>
      <c r="E26" s="4" t="s">
        <v>71</v>
      </c>
      <c r="F26" s="16">
        <v>50.2</v>
      </c>
      <c r="G26" s="16"/>
      <c r="H26" s="16">
        <v>30.7</v>
      </c>
      <c r="I26" s="16"/>
      <c r="J26" s="8"/>
      <c r="K26" s="11">
        <f t="shared" si="0"/>
        <v>80.9</v>
      </c>
    </row>
    <row r="27" spans="1:11" ht="15">
      <c r="A27" s="3" t="s">
        <v>42</v>
      </c>
      <c r="B27" s="4" t="s">
        <v>443</v>
      </c>
      <c r="C27" s="4" t="s">
        <v>352</v>
      </c>
      <c r="D27" s="4">
        <v>99</v>
      </c>
      <c r="E27" s="4" t="s">
        <v>75</v>
      </c>
      <c r="F27" s="16"/>
      <c r="G27" s="16">
        <v>31.2</v>
      </c>
      <c r="H27" s="16">
        <v>45</v>
      </c>
      <c r="I27" s="16"/>
      <c r="J27" s="8"/>
      <c r="K27" s="11">
        <f t="shared" si="0"/>
        <v>76.2</v>
      </c>
    </row>
    <row r="28" spans="1:11" ht="15">
      <c r="A28" s="3" t="s">
        <v>43</v>
      </c>
      <c r="B28" s="4" t="s">
        <v>217</v>
      </c>
      <c r="C28" s="4" t="s">
        <v>218</v>
      </c>
      <c r="D28" s="4">
        <v>99</v>
      </c>
      <c r="E28" s="4" t="s">
        <v>75</v>
      </c>
      <c r="F28" s="16">
        <v>14.3</v>
      </c>
      <c r="G28" s="16"/>
      <c r="H28" s="16">
        <v>54.7</v>
      </c>
      <c r="I28" s="16"/>
      <c r="J28" s="8"/>
      <c r="K28" s="11">
        <f t="shared" si="0"/>
        <v>69</v>
      </c>
    </row>
    <row r="29" spans="1:11" ht="15">
      <c r="A29" s="3" t="s">
        <v>44</v>
      </c>
      <c r="B29" s="7" t="s">
        <v>358</v>
      </c>
      <c r="C29" s="7" t="s">
        <v>512</v>
      </c>
      <c r="D29" s="7">
        <v>99</v>
      </c>
      <c r="E29" s="7" t="s">
        <v>74</v>
      </c>
      <c r="F29" s="20"/>
      <c r="G29" s="20"/>
      <c r="H29" s="20">
        <v>62.4</v>
      </c>
      <c r="I29" s="20"/>
      <c r="J29" s="18"/>
      <c r="K29" s="11">
        <f t="shared" si="0"/>
        <v>62.4</v>
      </c>
    </row>
    <row r="30" spans="1:11" ht="15">
      <c r="A30" s="3" t="s">
        <v>45</v>
      </c>
      <c r="B30" s="7" t="s">
        <v>198</v>
      </c>
      <c r="C30" s="7" t="s">
        <v>199</v>
      </c>
      <c r="D30" s="7">
        <v>99</v>
      </c>
      <c r="E30" s="7" t="s">
        <v>81</v>
      </c>
      <c r="F30" s="20">
        <v>61.6</v>
      </c>
      <c r="G30" s="20"/>
      <c r="H30" s="20"/>
      <c r="I30" s="20"/>
      <c r="J30" s="18"/>
      <c r="K30" s="11">
        <f t="shared" si="0"/>
        <v>61.6</v>
      </c>
    </row>
    <row r="31" spans="1:11" ht="15">
      <c r="A31" s="3" t="s">
        <v>46</v>
      </c>
      <c r="B31" s="7" t="s">
        <v>185</v>
      </c>
      <c r="C31" s="7" t="s">
        <v>204</v>
      </c>
      <c r="D31" s="7">
        <v>99</v>
      </c>
      <c r="E31" s="7" t="s">
        <v>82</v>
      </c>
      <c r="F31" s="20">
        <v>52.2</v>
      </c>
      <c r="G31" s="20"/>
      <c r="H31" s="20"/>
      <c r="I31" s="20"/>
      <c r="J31" s="18"/>
      <c r="K31" s="11">
        <f t="shared" si="0"/>
        <v>52.2</v>
      </c>
    </row>
    <row r="32" spans="1:11" ht="15">
      <c r="A32" s="3" t="s">
        <v>47</v>
      </c>
      <c r="B32" s="7" t="s">
        <v>101</v>
      </c>
      <c r="C32" s="7" t="s">
        <v>207</v>
      </c>
      <c r="D32" s="7">
        <v>0</v>
      </c>
      <c r="E32" s="7" t="s">
        <v>69</v>
      </c>
      <c r="F32" s="20">
        <v>47.3</v>
      </c>
      <c r="G32" s="20"/>
      <c r="H32" s="20">
        <v>0</v>
      </c>
      <c r="I32" s="20"/>
      <c r="J32" s="18"/>
      <c r="K32" s="11">
        <f t="shared" si="0"/>
        <v>47.3</v>
      </c>
    </row>
    <row r="33" spans="1:11" ht="15">
      <c r="A33" s="3" t="s">
        <v>48</v>
      </c>
      <c r="B33" s="7" t="s">
        <v>209</v>
      </c>
      <c r="C33" s="7" t="s">
        <v>210</v>
      </c>
      <c r="D33" s="7">
        <v>0</v>
      </c>
      <c r="E33" s="7" t="s">
        <v>70</v>
      </c>
      <c r="F33" s="20">
        <v>41.6</v>
      </c>
      <c r="G33" s="20"/>
      <c r="H33" s="20"/>
      <c r="I33" s="20"/>
      <c r="J33" s="18"/>
      <c r="K33" s="11">
        <f t="shared" si="0"/>
        <v>41.6</v>
      </c>
    </row>
    <row r="34" spans="1:11" ht="15">
      <c r="A34" s="3" t="s">
        <v>49</v>
      </c>
      <c r="B34" s="7" t="s">
        <v>101</v>
      </c>
      <c r="C34" s="7" t="s">
        <v>212</v>
      </c>
      <c r="D34" s="7">
        <v>0</v>
      </c>
      <c r="E34" s="7" t="s">
        <v>70</v>
      </c>
      <c r="F34" s="20">
        <v>36.6</v>
      </c>
      <c r="G34" s="20"/>
      <c r="H34" s="20"/>
      <c r="I34" s="20"/>
      <c r="J34" s="18"/>
      <c r="K34" s="11">
        <f t="shared" si="0"/>
        <v>36.6</v>
      </c>
    </row>
    <row r="35" spans="1:11" ht="15">
      <c r="A35" s="3" t="s">
        <v>50</v>
      </c>
      <c r="B35" s="7" t="s">
        <v>213</v>
      </c>
      <c r="C35" s="7" t="s">
        <v>214</v>
      </c>
      <c r="D35" s="7">
        <v>99</v>
      </c>
      <c r="E35" s="7" t="s">
        <v>71</v>
      </c>
      <c r="F35" s="20">
        <v>29.8</v>
      </c>
      <c r="G35" s="20"/>
      <c r="H35" s="20"/>
      <c r="I35" s="20"/>
      <c r="J35" s="18"/>
      <c r="K35" s="11">
        <f t="shared" si="0"/>
        <v>29.8</v>
      </c>
    </row>
    <row r="36" spans="1:11" ht="15">
      <c r="A36" s="19" t="s">
        <v>51</v>
      </c>
      <c r="B36" s="7" t="s">
        <v>215</v>
      </c>
      <c r="C36" s="7" t="s">
        <v>216</v>
      </c>
      <c r="D36" s="7">
        <v>0</v>
      </c>
      <c r="E36" s="7" t="s">
        <v>77</v>
      </c>
      <c r="F36" s="20">
        <v>28.8</v>
      </c>
      <c r="G36" s="20"/>
      <c r="H36" s="20"/>
      <c r="I36" s="20"/>
      <c r="J36" s="18"/>
      <c r="K36" s="11">
        <f t="shared" si="0"/>
        <v>28.8</v>
      </c>
    </row>
    <row r="37" spans="1:11" ht="15">
      <c r="A37" s="19" t="s">
        <v>52</v>
      </c>
      <c r="B37" s="7" t="s">
        <v>514</v>
      </c>
      <c r="C37" s="7" t="s">
        <v>513</v>
      </c>
      <c r="D37" s="7">
        <v>99</v>
      </c>
      <c r="E37" s="7" t="s">
        <v>79</v>
      </c>
      <c r="F37" s="20"/>
      <c r="G37" s="20"/>
      <c r="H37" s="20">
        <v>0</v>
      </c>
      <c r="I37" s="20"/>
      <c r="J37" s="18"/>
      <c r="K37" s="11">
        <f t="shared" si="0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3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162</v>
      </c>
      <c r="C6" s="4" t="s">
        <v>219</v>
      </c>
      <c r="D6" s="4">
        <v>99</v>
      </c>
      <c r="E6" s="4" t="s">
        <v>69</v>
      </c>
      <c r="F6" s="16">
        <v>100</v>
      </c>
      <c r="G6" s="16">
        <v>99.5</v>
      </c>
      <c r="H6" s="16">
        <v>82.9</v>
      </c>
      <c r="I6" s="16">
        <v>100</v>
      </c>
      <c r="J6" s="8" t="s">
        <v>525</v>
      </c>
      <c r="K6" s="11">
        <f aca="true" t="shared" si="0" ref="K6:K45">IF(COUNT(F6:I6)=4,SUM(F6:I6)-MIN(F6:I6),SUM(F6:I6))</f>
        <v>299.5</v>
      </c>
    </row>
    <row r="7" spans="1:11" ht="15">
      <c r="A7" s="3" t="s">
        <v>13</v>
      </c>
      <c r="B7" s="4" t="s">
        <v>222</v>
      </c>
      <c r="C7" s="4" t="s">
        <v>143</v>
      </c>
      <c r="D7" s="4">
        <v>99</v>
      </c>
      <c r="E7" s="4" t="s">
        <v>69</v>
      </c>
      <c r="F7" s="16">
        <v>72.3</v>
      </c>
      <c r="G7" s="16">
        <v>34.5</v>
      </c>
      <c r="H7" s="16">
        <v>100</v>
      </c>
      <c r="I7" s="16">
        <v>85.8</v>
      </c>
      <c r="J7" s="8" t="s">
        <v>525</v>
      </c>
      <c r="K7" s="11">
        <f t="shared" si="0"/>
        <v>258.1</v>
      </c>
    </row>
    <row r="8" spans="1:11" ht="15">
      <c r="A8" s="3" t="s">
        <v>14</v>
      </c>
      <c r="B8" s="4" t="s">
        <v>153</v>
      </c>
      <c r="C8" s="4" t="s">
        <v>232</v>
      </c>
      <c r="D8" s="4">
        <v>99</v>
      </c>
      <c r="E8" s="4" t="s">
        <v>73</v>
      </c>
      <c r="F8" s="16">
        <v>39.4</v>
      </c>
      <c r="G8" s="16">
        <v>100</v>
      </c>
      <c r="H8" s="16">
        <v>72.2</v>
      </c>
      <c r="I8" s="16">
        <v>85.4</v>
      </c>
      <c r="J8" s="8" t="s">
        <v>525</v>
      </c>
      <c r="K8" s="11">
        <f t="shared" si="0"/>
        <v>257.6</v>
      </c>
    </row>
    <row r="9" spans="1:11" ht="15">
      <c r="A9" s="3" t="s">
        <v>16</v>
      </c>
      <c r="B9" s="4" t="s">
        <v>220</v>
      </c>
      <c r="C9" s="4" t="s">
        <v>221</v>
      </c>
      <c r="D9" s="4">
        <v>99</v>
      </c>
      <c r="E9" s="4" t="s">
        <v>72</v>
      </c>
      <c r="F9" s="16">
        <v>74.5</v>
      </c>
      <c r="G9" s="16">
        <v>90.6</v>
      </c>
      <c r="H9" s="16"/>
      <c r="I9" s="16">
        <v>73.4</v>
      </c>
      <c r="J9" s="8" t="s">
        <v>525</v>
      </c>
      <c r="K9" s="11">
        <f t="shared" si="0"/>
        <v>238.5</v>
      </c>
    </row>
    <row r="10" spans="1:11" ht="15">
      <c r="A10" s="3" t="s">
        <v>17</v>
      </c>
      <c r="B10" s="4" t="s">
        <v>223</v>
      </c>
      <c r="C10" s="4" t="s">
        <v>224</v>
      </c>
      <c r="D10" s="4">
        <v>0</v>
      </c>
      <c r="E10" s="4" t="s">
        <v>73</v>
      </c>
      <c r="F10" s="16">
        <v>63.9</v>
      </c>
      <c r="G10" s="16">
        <v>82.8</v>
      </c>
      <c r="H10" s="16">
        <v>83.7</v>
      </c>
      <c r="I10" s="16">
        <v>69.9</v>
      </c>
      <c r="J10" s="8" t="s">
        <v>525</v>
      </c>
      <c r="K10" s="11">
        <f t="shared" si="0"/>
        <v>236.39999999999995</v>
      </c>
    </row>
    <row r="11" spans="1:11" ht="15">
      <c r="A11" s="3" t="s">
        <v>18</v>
      </c>
      <c r="B11" s="4" t="s">
        <v>169</v>
      </c>
      <c r="C11" s="4" t="s">
        <v>225</v>
      </c>
      <c r="D11" s="4">
        <v>0</v>
      </c>
      <c r="E11" s="4" t="s">
        <v>73</v>
      </c>
      <c r="F11" s="16">
        <v>62.9</v>
      </c>
      <c r="G11" s="16">
        <v>74</v>
      </c>
      <c r="H11" s="16">
        <v>68.7</v>
      </c>
      <c r="I11" s="16">
        <v>66.4</v>
      </c>
      <c r="J11" s="8" t="s">
        <v>525</v>
      </c>
      <c r="K11" s="11">
        <f t="shared" si="0"/>
        <v>209.1</v>
      </c>
    </row>
    <row r="12" spans="1:11" ht="15">
      <c r="A12" s="3" t="s">
        <v>19</v>
      </c>
      <c r="B12" s="4" t="s">
        <v>142</v>
      </c>
      <c r="C12" s="4" t="s">
        <v>231</v>
      </c>
      <c r="D12" s="4">
        <v>99</v>
      </c>
      <c r="E12" s="4" t="s">
        <v>84</v>
      </c>
      <c r="F12" s="16">
        <v>40.1</v>
      </c>
      <c r="G12" s="16">
        <v>86.4</v>
      </c>
      <c r="H12" s="16">
        <v>56.4</v>
      </c>
      <c r="I12" s="16">
        <v>50.4</v>
      </c>
      <c r="J12" s="8" t="s">
        <v>525</v>
      </c>
      <c r="K12" s="11">
        <f t="shared" si="0"/>
        <v>193.20000000000002</v>
      </c>
    </row>
    <row r="13" spans="1:11" ht="15">
      <c r="A13" s="3" t="s">
        <v>20</v>
      </c>
      <c r="B13" s="4" t="s">
        <v>242</v>
      </c>
      <c r="C13" s="4" t="s">
        <v>243</v>
      </c>
      <c r="D13" s="4">
        <v>99</v>
      </c>
      <c r="E13" s="4" t="s">
        <v>72</v>
      </c>
      <c r="F13" s="16">
        <v>0</v>
      </c>
      <c r="G13" s="16">
        <v>88.9</v>
      </c>
      <c r="H13" s="16">
        <v>7.5</v>
      </c>
      <c r="I13" s="16">
        <v>61.8</v>
      </c>
      <c r="J13" s="8" t="s">
        <v>525</v>
      </c>
      <c r="K13" s="11">
        <f t="shared" si="0"/>
        <v>158.2</v>
      </c>
    </row>
    <row r="14" spans="1:11" ht="15">
      <c r="A14" s="3" t="s">
        <v>29</v>
      </c>
      <c r="B14" s="4" t="s">
        <v>227</v>
      </c>
      <c r="C14" s="4" t="s">
        <v>228</v>
      </c>
      <c r="D14" s="4">
        <v>99</v>
      </c>
      <c r="E14" s="4" t="s">
        <v>79</v>
      </c>
      <c r="F14" s="16">
        <v>56</v>
      </c>
      <c r="G14" s="16"/>
      <c r="H14" s="16">
        <v>44.1</v>
      </c>
      <c r="I14" s="16"/>
      <c r="J14" s="8"/>
      <c r="K14" s="11">
        <f t="shared" si="0"/>
        <v>100.1</v>
      </c>
    </row>
    <row r="15" spans="1:11" ht="15">
      <c r="A15" s="3" t="s">
        <v>30</v>
      </c>
      <c r="B15" s="4" t="s">
        <v>233</v>
      </c>
      <c r="C15" s="4" t="s">
        <v>234</v>
      </c>
      <c r="D15" s="4">
        <v>0</v>
      </c>
      <c r="E15" s="4" t="s">
        <v>76</v>
      </c>
      <c r="F15" s="16">
        <v>38.3</v>
      </c>
      <c r="G15" s="16">
        <v>60.1</v>
      </c>
      <c r="H15" s="16"/>
      <c r="I15" s="16"/>
      <c r="J15" s="8"/>
      <c r="K15" s="11">
        <f t="shared" si="0"/>
        <v>98.4</v>
      </c>
    </row>
    <row r="16" spans="1:11" ht="15">
      <c r="A16" s="3" t="s">
        <v>31</v>
      </c>
      <c r="B16" s="4" t="s">
        <v>153</v>
      </c>
      <c r="C16" s="4" t="s">
        <v>226</v>
      </c>
      <c r="D16" s="4">
        <v>99</v>
      </c>
      <c r="E16" s="4" t="s">
        <v>74</v>
      </c>
      <c r="F16" s="16">
        <v>59.9</v>
      </c>
      <c r="G16" s="16"/>
      <c r="H16" s="16" t="s">
        <v>434</v>
      </c>
      <c r="I16" s="16">
        <v>35.9</v>
      </c>
      <c r="J16" s="8"/>
      <c r="K16" s="11">
        <f t="shared" si="0"/>
        <v>95.8</v>
      </c>
    </row>
    <row r="17" spans="1:11" ht="15">
      <c r="A17" s="3" t="s">
        <v>32</v>
      </c>
      <c r="B17" s="4" t="s">
        <v>235</v>
      </c>
      <c r="C17" s="4" t="s">
        <v>236</v>
      </c>
      <c r="D17" s="4">
        <v>0</v>
      </c>
      <c r="E17" s="4" t="s">
        <v>71</v>
      </c>
      <c r="F17" s="16">
        <v>28</v>
      </c>
      <c r="G17" s="16" t="s">
        <v>434</v>
      </c>
      <c r="H17" s="16">
        <v>43.7</v>
      </c>
      <c r="I17" s="16"/>
      <c r="J17" s="8"/>
      <c r="K17" s="11">
        <f t="shared" si="0"/>
        <v>71.7</v>
      </c>
    </row>
    <row r="18" spans="1:11" ht="15">
      <c r="A18" s="3" t="s">
        <v>33</v>
      </c>
      <c r="B18" s="4" t="s">
        <v>235</v>
      </c>
      <c r="C18" s="4" t="s">
        <v>241</v>
      </c>
      <c r="D18" s="4">
        <v>0</v>
      </c>
      <c r="E18" s="4" t="s">
        <v>86</v>
      </c>
      <c r="F18" s="16">
        <v>7.8</v>
      </c>
      <c r="G18" s="16"/>
      <c r="H18" s="16">
        <v>45.8</v>
      </c>
      <c r="I18" s="16">
        <v>0</v>
      </c>
      <c r="J18" s="8"/>
      <c r="K18" s="11">
        <f t="shared" si="0"/>
        <v>53.599999999999994</v>
      </c>
    </row>
    <row r="19" spans="1:11" ht="15">
      <c r="A19" s="3" t="s">
        <v>34</v>
      </c>
      <c r="B19" s="4" t="s">
        <v>229</v>
      </c>
      <c r="C19" s="4" t="s">
        <v>230</v>
      </c>
      <c r="D19" s="4">
        <v>99</v>
      </c>
      <c r="E19" s="4" t="s">
        <v>79</v>
      </c>
      <c r="F19" s="16">
        <v>44.4</v>
      </c>
      <c r="G19" s="16"/>
      <c r="H19" s="16"/>
      <c r="I19" s="16"/>
      <c r="J19" s="8"/>
      <c r="K19" s="11">
        <f t="shared" si="0"/>
        <v>44.4</v>
      </c>
    </row>
    <row r="20" spans="1:11" ht="15">
      <c r="A20" s="3" t="s">
        <v>35</v>
      </c>
      <c r="B20" s="4" t="s">
        <v>140</v>
      </c>
      <c r="C20" s="4" t="s">
        <v>237</v>
      </c>
      <c r="D20" s="4">
        <v>99</v>
      </c>
      <c r="E20" s="4" t="s">
        <v>84</v>
      </c>
      <c r="F20" s="16">
        <v>23.2</v>
      </c>
      <c r="G20" s="16">
        <v>20.8</v>
      </c>
      <c r="H20" s="16"/>
      <c r="I20" s="16"/>
      <c r="J20" s="8"/>
      <c r="K20" s="11">
        <f t="shared" si="0"/>
        <v>44</v>
      </c>
    </row>
    <row r="21" spans="1:11" ht="15">
      <c r="A21" s="3" t="s">
        <v>36</v>
      </c>
      <c r="B21" s="4" t="s">
        <v>242</v>
      </c>
      <c r="C21" s="4" t="s">
        <v>139</v>
      </c>
      <c r="D21" s="4">
        <v>99</v>
      </c>
      <c r="E21" s="4" t="s">
        <v>90</v>
      </c>
      <c r="F21" s="16">
        <v>3.1</v>
      </c>
      <c r="G21" s="16">
        <v>40.4</v>
      </c>
      <c r="H21" s="16">
        <v>0</v>
      </c>
      <c r="I21" s="16"/>
      <c r="J21" s="8"/>
      <c r="K21" s="11">
        <f t="shared" si="0"/>
        <v>43.5</v>
      </c>
    </row>
    <row r="22" spans="1:11" ht="15">
      <c r="A22" s="3" t="s">
        <v>37</v>
      </c>
      <c r="B22" s="4" t="s">
        <v>238</v>
      </c>
      <c r="C22" s="4" t="s">
        <v>239</v>
      </c>
      <c r="D22" s="4">
        <v>0</v>
      </c>
      <c r="E22" s="4" t="s">
        <v>93</v>
      </c>
      <c r="F22" s="16">
        <v>22.2</v>
      </c>
      <c r="G22" s="16"/>
      <c r="H22" s="16">
        <v>9.4</v>
      </c>
      <c r="I22" s="16"/>
      <c r="J22" s="8"/>
      <c r="K22" s="11">
        <f t="shared" si="0"/>
        <v>31.6</v>
      </c>
    </row>
    <row r="23" spans="1:11" ht="15">
      <c r="A23" s="3" t="s">
        <v>38</v>
      </c>
      <c r="B23" s="4" t="s">
        <v>153</v>
      </c>
      <c r="C23" s="4" t="s">
        <v>439</v>
      </c>
      <c r="D23" s="4">
        <v>99</v>
      </c>
      <c r="E23" s="4" t="s">
        <v>440</v>
      </c>
      <c r="F23" s="16"/>
      <c r="G23" s="16">
        <v>27.6</v>
      </c>
      <c r="H23" s="16">
        <v>0</v>
      </c>
      <c r="I23" s="16"/>
      <c r="J23" s="8"/>
      <c r="K23" s="11">
        <f t="shared" si="0"/>
        <v>27.6</v>
      </c>
    </row>
    <row r="24" spans="1:11" ht="15">
      <c r="A24" s="3" t="s">
        <v>39</v>
      </c>
      <c r="B24" s="4" t="s">
        <v>248</v>
      </c>
      <c r="C24" s="4" t="s">
        <v>249</v>
      </c>
      <c r="D24" s="4">
        <v>0</v>
      </c>
      <c r="E24" s="4" t="s">
        <v>94</v>
      </c>
      <c r="F24" s="16">
        <v>0</v>
      </c>
      <c r="G24" s="16"/>
      <c r="H24" s="16">
        <v>19.1</v>
      </c>
      <c r="I24" s="16"/>
      <c r="J24" s="8"/>
      <c r="K24" s="11">
        <f t="shared" si="0"/>
        <v>19.1</v>
      </c>
    </row>
    <row r="25" spans="1:11" ht="15">
      <c r="A25" s="3" t="s">
        <v>40</v>
      </c>
      <c r="B25" s="4" t="s">
        <v>140</v>
      </c>
      <c r="C25" s="4" t="s">
        <v>247</v>
      </c>
      <c r="D25" s="4">
        <v>0</v>
      </c>
      <c r="E25" s="4" t="s">
        <v>84</v>
      </c>
      <c r="F25" s="16">
        <v>0</v>
      </c>
      <c r="G25" s="16">
        <v>17.1</v>
      </c>
      <c r="H25" s="16"/>
      <c r="I25" s="16"/>
      <c r="J25" s="8"/>
      <c r="K25" s="11">
        <f t="shared" si="0"/>
        <v>17.1</v>
      </c>
    </row>
    <row r="26" spans="1:11" ht="15">
      <c r="A26" s="3" t="s">
        <v>41</v>
      </c>
      <c r="B26" s="4" t="s">
        <v>149</v>
      </c>
      <c r="C26" s="4" t="s">
        <v>240</v>
      </c>
      <c r="D26" s="4">
        <v>99</v>
      </c>
      <c r="E26" s="4" t="s">
        <v>75</v>
      </c>
      <c r="F26" s="16">
        <v>12.8</v>
      </c>
      <c r="G26" s="16"/>
      <c r="H26" s="16">
        <v>0</v>
      </c>
      <c r="I26" s="16"/>
      <c r="J26" s="8"/>
      <c r="K26" s="11">
        <f t="shared" si="0"/>
        <v>12.8</v>
      </c>
    </row>
    <row r="27" spans="1:11" ht="15">
      <c r="A27" s="3" t="s">
        <v>42</v>
      </c>
      <c r="B27" s="4" t="s">
        <v>244</v>
      </c>
      <c r="C27" s="4" t="s">
        <v>137</v>
      </c>
      <c r="D27" s="4">
        <v>99</v>
      </c>
      <c r="E27" s="4" t="s">
        <v>70</v>
      </c>
      <c r="F27" s="16">
        <v>0</v>
      </c>
      <c r="G27" s="16">
        <v>12.4</v>
      </c>
      <c r="H27" s="16">
        <v>0</v>
      </c>
      <c r="I27" s="16"/>
      <c r="J27" s="8"/>
      <c r="K27" s="11">
        <f t="shared" si="0"/>
        <v>12.4</v>
      </c>
    </row>
    <row r="28" spans="1:11" ht="15">
      <c r="A28" s="3" t="s">
        <v>43</v>
      </c>
      <c r="B28" s="4" t="s">
        <v>160</v>
      </c>
      <c r="C28" s="4" t="s">
        <v>303</v>
      </c>
      <c r="D28" s="4">
        <v>0</v>
      </c>
      <c r="E28" s="4" t="s">
        <v>70</v>
      </c>
      <c r="F28" s="16"/>
      <c r="G28" s="16">
        <v>11.5</v>
      </c>
      <c r="H28" s="16"/>
      <c r="I28" s="16"/>
      <c r="J28" s="8"/>
      <c r="K28" s="11">
        <f t="shared" si="0"/>
        <v>11.5</v>
      </c>
    </row>
    <row r="29" spans="1:11" ht="15">
      <c r="A29" s="3" t="s">
        <v>44</v>
      </c>
      <c r="B29" s="7" t="s">
        <v>242</v>
      </c>
      <c r="C29" s="7" t="s">
        <v>250</v>
      </c>
      <c r="D29" s="7">
        <v>0</v>
      </c>
      <c r="E29" s="7" t="s">
        <v>92</v>
      </c>
      <c r="F29" s="20" t="s">
        <v>434</v>
      </c>
      <c r="G29" s="20">
        <v>5.1</v>
      </c>
      <c r="H29" s="20">
        <v>0</v>
      </c>
      <c r="I29" s="20"/>
      <c r="J29" s="18"/>
      <c r="K29" s="11">
        <f t="shared" si="0"/>
        <v>5.1</v>
      </c>
    </row>
    <row r="30" spans="1:11" ht="15">
      <c r="A30" s="3" t="s">
        <v>45</v>
      </c>
      <c r="B30" s="7" t="s">
        <v>245</v>
      </c>
      <c r="C30" s="7" t="s">
        <v>246</v>
      </c>
      <c r="D30" s="7">
        <v>99</v>
      </c>
      <c r="E30" s="7" t="s">
        <v>71</v>
      </c>
      <c r="F30" s="20">
        <v>0</v>
      </c>
      <c r="G30" s="20"/>
      <c r="H30" s="20">
        <v>3.2</v>
      </c>
      <c r="I30" s="20"/>
      <c r="J30" s="18"/>
      <c r="K30" s="11">
        <f t="shared" si="0"/>
        <v>3.2</v>
      </c>
    </row>
    <row r="31" spans="1:11" ht="15">
      <c r="A31" s="3" t="s">
        <v>46</v>
      </c>
      <c r="B31" s="7" t="s">
        <v>229</v>
      </c>
      <c r="C31" s="7" t="s">
        <v>251</v>
      </c>
      <c r="D31" s="7">
        <v>0</v>
      </c>
      <c r="E31" s="7" t="s">
        <v>94</v>
      </c>
      <c r="F31" s="20" t="s">
        <v>434</v>
      </c>
      <c r="G31" s="20"/>
      <c r="H31" s="20"/>
      <c r="I31" s="20"/>
      <c r="J31" s="18"/>
      <c r="K31" s="11">
        <f t="shared" si="0"/>
        <v>0</v>
      </c>
    </row>
    <row r="32" spans="1:11" ht="15">
      <c r="A32" s="3" t="s">
        <v>47</v>
      </c>
      <c r="B32" s="7" t="s">
        <v>222</v>
      </c>
      <c r="C32" s="7" t="s">
        <v>444</v>
      </c>
      <c r="D32" s="7">
        <v>0</v>
      </c>
      <c r="E32" s="7" t="s">
        <v>73</v>
      </c>
      <c r="F32" s="20"/>
      <c r="G32" s="20" t="s">
        <v>434</v>
      </c>
      <c r="H32" s="20"/>
      <c r="I32" s="20"/>
      <c r="J32" s="18"/>
      <c r="K32" s="11">
        <f t="shared" si="0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0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0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0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0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0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4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252</v>
      </c>
      <c r="C6" s="4" t="s">
        <v>253</v>
      </c>
      <c r="D6" s="4">
        <v>98</v>
      </c>
      <c r="E6" s="4" t="s">
        <v>72</v>
      </c>
      <c r="F6" s="16">
        <v>100</v>
      </c>
      <c r="G6" s="16">
        <v>100</v>
      </c>
      <c r="H6" s="16">
        <v>100</v>
      </c>
      <c r="I6" s="16">
        <v>100</v>
      </c>
      <c r="J6" s="8" t="s">
        <v>525</v>
      </c>
      <c r="K6" s="11">
        <f aca="true" t="shared" si="0" ref="K6:K45">IF(COUNT(F6:I6)=4,SUM(F6:I6)-MIN(F6:I6),SUM(F6:I6))</f>
        <v>300</v>
      </c>
    </row>
    <row r="7" spans="1:11" ht="15">
      <c r="A7" s="3" t="s">
        <v>13</v>
      </c>
      <c r="B7" s="4" t="s">
        <v>177</v>
      </c>
      <c r="C7" s="4" t="s">
        <v>254</v>
      </c>
      <c r="D7" s="4">
        <v>97</v>
      </c>
      <c r="E7" s="4" t="s">
        <v>73</v>
      </c>
      <c r="F7" s="16">
        <v>97.6</v>
      </c>
      <c r="G7" s="16">
        <v>98.6</v>
      </c>
      <c r="H7" s="16">
        <v>91.1</v>
      </c>
      <c r="I7" s="16">
        <v>78.5</v>
      </c>
      <c r="J7" s="8" t="s">
        <v>525</v>
      </c>
      <c r="K7" s="11">
        <f t="shared" si="0"/>
        <v>287.29999999999995</v>
      </c>
    </row>
    <row r="8" spans="1:11" ht="15">
      <c r="A8" s="3" t="s">
        <v>14</v>
      </c>
      <c r="B8" s="4" t="s">
        <v>256</v>
      </c>
      <c r="C8" s="4" t="s">
        <v>187</v>
      </c>
      <c r="D8" s="4">
        <v>97</v>
      </c>
      <c r="E8" s="4" t="s">
        <v>77</v>
      </c>
      <c r="F8" s="16">
        <v>88.1</v>
      </c>
      <c r="G8" s="16">
        <v>62.5</v>
      </c>
      <c r="H8" s="16">
        <v>96</v>
      </c>
      <c r="I8" s="16">
        <v>82</v>
      </c>
      <c r="J8" s="8" t="s">
        <v>525</v>
      </c>
      <c r="K8" s="11">
        <f t="shared" si="0"/>
        <v>266.1</v>
      </c>
    </row>
    <row r="9" spans="1:11" ht="15">
      <c r="A9" s="3" t="s">
        <v>16</v>
      </c>
      <c r="B9" s="4" t="s">
        <v>107</v>
      </c>
      <c r="C9" s="4" t="s">
        <v>259</v>
      </c>
      <c r="D9" s="4">
        <v>97</v>
      </c>
      <c r="E9" s="4" t="s">
        <v>73</v>
      </c>
      <c r="F9" s="16">
        <v>85.9</v>
      </c>
      <c r="G9" s="16">
        <v>68</v>
      </c>
      <c r="H9" s="16">
        <v>89.2</v>
      </c>
      <c r="I9" s="16">
        <v>84.9</v>
      </c>
      <c r="J9" s="8" t="s">
        <v>525</v>
      </c>
      <c r="K9" s="11">
        <f t="shared" si="0"/>
        <v>260</v>
      </c>
    </row>
    <row r="10" spans="1:11" ht="15">
      <c r="A10" s="3" t="s">
        <v>17</v>
      </c>
      <c r="B10" s="4" t="s">
        <v>127</v>
      </c>
      <c r="C10" s="4" t="s">
        <v>268</v>
      </c>
      <c r="D10" s="4">
        <v>97</v>
      </c>
      <c r="E10" s="4" t="s">
        <v>72</v>
      </c>
      <c r="F10" s="16">
        <v>70.4</v>
      </c>
      <c r="G10" s="16">
        <v>74.6</v>
      </c>
      <c r="H10" s="16">
        <v>92</v>
      </c>
      <c r="I10" s="16">
        <v>89.9</v>
      </c>
      <c r="J10" s="8" t="s">
        <v>525</v>
      </c>
      <c r="K10" s="11">
        <f t="shared" si="0"/>
        <v>256.5</v>
      </c>
    </row>
    <row r="11" spans="1:11" ht="15">
      <c r="A11" s="3" t="s">
        <v>18</v>
      </c>
      <c r="B11" s="4" t="s">
        <v>107</v>
      </c>
      <c r="C11" s="4" t="s">
        <v>263</v>
      </c>
      <c r="D11" s="4">
        <v>98</v>
      </c>
      <c r="E11" s="4" t="s">
        <v>74</v>
      </c>
      <c r="F11" s="16">
        <v>77.4</v>
      </c>
      <c r="G11" s="16">
        <v>67.6</v>
      </c>
      <c r="H11" s="16">
        <v>94</v>
      </c>
      <c r="I11" s="16">
        <v>81.8</v>
      </c>
      <c r="J11" s="8" t="s">
        <v>525</v>
      </c>
      <c r="K11" s="11">
        <f t="shared" si="0"/>
        <v>253.20000000000002</v>
      </c>
    </row>
    <row r="12" spans="1:11" ht="15">
      <c r="A12" s="3" t="s">
        <v>19</v>
      </c>
      <c r="B12" s="4" t="s">
        <v>217</v>
      </c>
      <c r="C12" s="4" t="s">
        <v>255</v>
      </c>
      <c r="D12" s="4">
        <v>97</v>
      </c>
      <c r="E12" s="4" t="s">
        <v>78</v>
      </c>
      <c r="F12" s="16">
        <v>89.1</v>
      </c>
      <c r="G12" s="16">
        <v>73</v>
      </c>
      <c r="H12" s="16"/>
      <c r="I12" s="16">
        <v>86.1</v>
      </c>
      <c r="J12" s="8" t="s">
        <v>525</v>
      </c>
      <c r="K12" s="11">
        <f t="shared" si="0"/>
        <v>248.2</v>
      </c>
    </row>
    <row r="13" spans="1:11" ht="15">
      <c r="A13" s="3" t="s">
        <v>20</v>
      </c>
      <c r="B13" s="4" t="s">
        <v>257</v>
      </c>
      <c r="C13" s="4" t="s">
        <v>258</v>
      </c>
      <c r="D13" s="4">
        <v>97</v>
      </c>
      <c r="E13" s="4" t="s">
        <v>78</v>
      </c>
      <c r="F13" s="16">
        <v>87.1</v>
      </c>
      <c r="G13" s="16">
        <v>79.5</v>
      </c>
      <c r="H13" s="16"/>
      <c r="I13" s="16">
        <v>79</v>
      </c>
      <c r="J13" s="8"/>
      <c r="K13" s="11">
        <f t="shared" si="0"/>
        <v>245.6</v>
      </c>
    </row>
    <row r="14" spans="1:11" ht="15">
      <c r="A14" s="3" t="s">
        <v>29</v>
      </c>
      <c r="B14" s="4" t="s">
        <v>111</v>
      </c>
      <c r="C14" s="4" t="s">
        <v>265</v>
      </c>
      <c r="D14" s="4">
        <v>98</v>
      </c>
      <c r="E14" s="4" t="s">
        <v>74</v>
      </c>
      <c r="F14" s="16">
        <v>74.6</v>
      </c>
      <c r="G14" s="16">
        <v>67</v>
      </c>
      <c r="H14" s="16" t="s">
        <v>434</v>
      </c>
      <c r="I14" s="16">
        <v>90.3</v>
      </c>
      <c r="J14" s="8" t="s">
        <v>525</v>
      </c>
      <c r="K14" s="11">
        <f t="shared" si="0"/>
        <v>231.89999999999998</v>
      </c>
    </row>
    <row r="15" spans="1:11" ht="15">
      <c r="A15" s="3" t="s">
        <v>30</v>
      </c>
      <c r="B15" s="4" t="s">
        <v>101</v>
      </c>
      <c r="C15" s="4" t="s">
        <v>260</v>
      </c>
      <c r="D15" s="4">
        <v>97</v>
      </c>
      <c r="E15" s="4" t="s">
        <v>74</v>
      </c>
      <c r="F15" s="16">
        <v>79.2</v>
      </c>
      <c r="G15" s="16">
        <v>63.7</v>
      </c>
      <c r="H15" s="16">
        <v>79.7</v>
      </c>
      <c r="I15" s="16">
        <v>65.3</v>
      </c>
      <c r="J15" s="8"/>
      <c r="K15" s="11">
        <f t="shared" si="0"/>
        <v>224.20000000000005</v>
      </c>
    </row>
    <row r="16" spans="1:11" ht="15">
      <c r="A16" s="3" t="s">
        <v>31</v>
      </c>
      <c r="B16" s="4" t="s">
        <v>179</v>
      </c>
      <c r="C16" s="4" t="s">
        <v>130</v>
      </c>
      <c r="D16" s="4">
        <v>98</v>
      </c>
      <c r="E16" s="4" t="s">
        <v>75</v>
      </c>
      <c r="F16" s="16">
        <v>55.5</v>
      </c>
      <c r="G16" s="16">
        <v>70.8</v>
      </c>
      <c r="H16" s="16">
        <v>86.8</v>
      </c>
      <c r="I16" s="16">
        <v>46.3</v>
      </c>
      <c r="J16" s="8"/>
      <c r="K16" s="11">
        <f t="shared" si="0"/>
        <v>213.09999999999997</v>
      </c>
    </row>
    <row r="17" spans="1:11" ht="15">
      <c r="A17" s="3" t="s">
        <v>32</v>
      </c>
      <c r="B17" s="4" t="s">
        <v>193</v>
      </c>
      <c r="C17" s="4" t="s">
        <v>285</v>
      </c>
      <c r="D17" s="4">
        <v>98</v>
      </c>
      <c r="E17" s="4" t="s">
        <v>70</v>
      </c>
      <c r="F17" s="16" t="s">
        <v>434</v>
      </c>
      <c r="G17" s="16">
        <v>45.1</v>
      </c>
      <c r="H17" s="16">
        <v>85.8</v>
      </c>
      <c r="I17" s="16">
        <v>73.4</v>
      </c>
      <c r="J17" s="8"/>
      <c r="K17" s="11">
        <f t="shared" si="0"/>
        <v>204.3</v>
      </c>
    </row>
    <row r="18" spans="1:11" ht="15">
      <c r="A18" s="3" t="s">
        <v>33</v>
      </c>
      <c r="B18" s="4" t="s">
        <v>105</v>
      </c>
      <c r="C18" s="4" t="s">
        <v>277</v>
      </c>
      <c r="D18" s="4">
        <v>98</v>
      </c>
      <c r="E18" s="4" t="s">
        <v>80</v>
      </c>
      <c r="F18" s="16">
        <v>45.1</v>
      </c>
      <c r="G18" s="16">
        <v>26.4</v>
      </c>
      <c r="H18" s="16">
        <v>93.2</v>
      </c>
      <c r="I18" s="16">
        <v>65.8</v>
      </c>
      <c r="J18" s="8"/>
      <c r="K18" s="11">
        <f t="shared" si="0"/>
        <v>204.1</v>
      </c>
    </row>
    <row r="19" spans="1:11" ht="15">
      <c r="A19" s="3" t="s">
        <v>34</v>
      </c>
      <c r="B19" s="4" t="s">
        <v>122</v>
      </c>
      <c r="C19" s="4" t="s">
        <v>269</v>
      </c>
      <c r="D19" s="4">
        <v>97</v>
      </c>
      <c r="E19" s="4" t="s">
        <v>84</v>
      </c>
      <c r="F19" s="16">
        <v>61.4</v>
      </c>
      <c r="G19" s="16">
        <v>72.4</v>
      </c>
      <c r="H19" s="16"/>
      <c r="I19" s="16">
        <v>61.6</v>
      </c>
      <c r="J19" s="8"/>
      <c r="K19" s="11">
        <f t="shared" si="0"/>
        <v>195.4</v>
      </c>
    </row>
    <row r="20" spans="1:11" ht="15">
      <c r="A20" s="3" t="s">
        <v>35</v>
      </c>
      <c r="B20" s="4" t="s">
        <v>179</v>
      </c>
      <c r="C20" s="4" t="s">
        <v>264</v>
      </c>
      <c r="D20" s="4">
        <v>97</v>
      </c>
      <c r="E20" s="4" t="s">
        <v>79</v>
      </c>
      <c r="F20" s="16">
        <v>76.4</v>
      </c>
      <c r="G20" s="16">
        <v>36.8</v>
      </c>
      <c r="H20" s="16">
        <v>59.2</v>
      </c>
      <c r="I20" s="16"/>
      <c r="J20" s="8"/>
      <c r="K20" s="11">
        <f t="shared" si="0"/>
        <v>172.4</v>
      </c>
    </row>
    <row r="21" spans="1:11" ht="15">
      <c r="A21" s="3" t="s">
        <v>36</v>
      </c>
      <c r="B21" s="4" t="s">
        <v>266</v>
      </c>
      <c r="C21" s="4" t="s">
        <v>267</v>
      </c>
      <c r="D21" s="4">
        <v>97</v>
      </c>
      <c r="E21" s="4" t="s">
        <v>77</v>
      </c>
      <c r="F21" s="16">
        <v>73.1</v>
      </c>
      <c r="G21" s="16"/>
      <c r="H21" s="16">
        <v>68.8</v>
      </c>
      <c r="I21" s="16"/>
      <c r="J21" s="8"/>
      <c r="K21" s="11">
        <f t="shared" si="0"/>
        <v>141.89999999999998</v>
      </c>
    </row>
    <row r="22" spans="1:11" ht="15">
      <c r="A22" s="3" t="s">
        <v>37</v>
      </c>
      <c r="B22" s="4" t="s">
        <v>193</v>
      </c>
      <c r="C22" s="4" t="s">
        <v>445</v>
      </c>
      <c r="D22" s="4">
        <v>98</v>
      </c>
      <c r="E22" s="4" t="s">
        <v>70</v>
      </c>
      <c r="F22" s="16"/>
      <c r="G22" s="16">
        <v>54.8</v>
      </c>
      <c r="H22" s="16">
        <v>73.7</v>
      </c>
      <c r="I22" s="16"/>
      <c r="J22" s="8"/>
      <c r="K22" s="11">
        <f t="shared" si="0"/>
        <v>128.5</v>
      </c>
    </row>
    <row r="23" spans="1:11" ht="15">
      <c r="A23" s="3" t="s">
        <v>38</v>
      </c>
      <c r="B23" s="4" t="s">
        <v>275</v>
      </c>
      <c r="C23" s="4" t="s">
        <v>195</v>
      </c>
      <c r="D23" s="4">
        <v>98</v>
      </c>
      <c r="E23" s="4" t="s">
        <v>71</v>
      </c>
      <c r="F23" s="16">
        <v>51</v>
      </c>
      <c r="G23" s="16"/>
      <c r="H23" s="16">
        <v>72</v>
      </c>
      <c r="I23" s="16"/>
      <c r="J23" s="8"/>
      <c r="K23" s="11">
        <f t="shared" si="0"/>
        <v>123</v>
      </c>
    </row>
    <row r="24" spans="1:11" ht="15">
      <c r="A24" s="3" t="s">
        <v>39</v>
      </c>
      <c r="B24" s="4" t="s">
        <v>272</v>
      </c>
      <c r="C24" s="4" t="s">
        <v>273</v>
      </c>
      <c r="D24" s="4">
        <v>98</v>
      </c>
      <c r="E24" s="4" t="s">
        <v>80</v>
      </c>
      <c r="F24" s="16">
        <v>57.7</v>
      </c>
      <c r="G24" s="16">
        <v>59.2</v>
      </c>
      <c r="H24" s="16"/>
      <c r="I24" s="16"/>
      <c r="J24" s="8"/>
      <c r="K24" s="11">
        <f t="shared" si="0"/>
        <v>116.9</v>
      </c>
    </row>
    <row r="25" spans="1:11" ht="15">
      <c r="A25" s="3" t="s">
        <v>40</v>
      </c>
      <c r="B25" s="4" t="s">
        <v>101</v>
      </c>
      <c r="C25" s="4" t="s">
        <v>274</v>
      </c>
      <c r="D25" s="4">
        <v>98</v>
      </c>
      <c r="E25" s="4" t="s">
        <v>82</v>
      </c>
      <c r="F25" s="16">
        <v>56.2</v>
      </c>
      <c r="G25" s="16"/>
      <c r="H25" s="16">
        <v>57.6</v>
      </c>
      <c r="I25" s="16"/>
      <c r="J25" s="8"/>
      <c r="K25" s="11">
        <f t="shared" si="0"/>
        <v>113.80000000000001</v>
      </c>
    </row>
    <row r="26" spans="1:11" ht="15">
      <c r="A26" s="3" t="s">
        <v>41</v>
      </c>
      <c r="B26" s="4" t="s">
        <v>101</v>
      </c>
      <c r="C26" s="4" t="s">
        <v>276</v>
      </c>
      <c r="D26" s="4">
        <v>98</v>
      </c>
      <c r="E26" s="4" t="s">
        <v>75</v>
      </c>
      <c r="F26" s="16">
        <v>49</v>
      </c>
      <c r="G26" s="16">
        <v>44.6</v>
      </c>
      <c r="H26" s="16"/>
      <c r="I26" s="16"/>
      <c r="J26" s="8"/>
      <c r="K26" s="11">
        <f t="shared" si="0"/>
        <v>93.6</v>
      </c>
    </row>
    <row r="27" spans="1:11" ht="15">
      <c r="A27" s="3" t="s">
        <v>42</v>
      </c>
      <c r="B27" s="4" t="s">
        <v>261</v>
      </c>
      <c r="C27" s="4" t="s">
        <v>262</v>
      </c>
      <c r="D27" s="4">
        <v>98</v>
      </c>
      <c r="E27" s="4" t="s">
        <v>87</v>
      </c>
      <c r="F27" s="16">
        <v>78.3</v>
      </c>
      <c r="G27" s="16"/>
      <c r="H27" s="16"/>
      <c r="I27" s="16"/>
      <c r="J27" s="8"/>
      <c r="K27" s="11">
        <f t="shared" si="0"/>
        <v>78.3</v>
      </c>
    </row>
    <row r="28" spans="1:11" ht="15">
      <c r="A28" s="3" t="s">
        <v>43</v>
      </c>
      <c r="B28" s="4" t="s">
        <v>113</v>
      </c>
      <c r="C28" s="4" t="s">
        <v>106</v>
      </c>
      <c r="D28" s="4">
        <v>97</v>
      </c>
      <c r="E28" s="4" t="s">
        <v>74</v>
      </c>
      <c r="F28" s="16">
        <v>70.4</v>
      </c>
      <c r="G28" s="16"/>
      <c r="H28" s="16"/>
      <c r="I28" s="16"/>
      <c r="J28" s="8"/>
      <c r="K28" s="11">
        <f t="shared" si="0"/>
        <v>70.4</v>
      </c>
    </row>
    <row r="29" spans="1:11" ht="15">
      <c r="A29" s="19" t="s">
        <v>44</v>
      </c>
      <c r="B29" s="7" t="s">
        <v>261</v>
      </c>
      <c r="C29" s="7" t="s">
        <v>279</v>
      </c>
      <c r="D29" s="7">
        <v>97</v>
      </c>
      <c r="E29" s="7" t="s">
        <v>82</v>
      </c>
      <c r="F29" s="20">
        <v>35.3</v>
      </c>
      <c r="G29" s="20"/>
      <c r="H29" s="20">
        <v>31.6</v>
      </c>
      <c r="I29" s="20"/>
      <c r="J29" s="18"/>
      <c r="K29" s="11">
        <f t="shared" si="0"/>
        <v>66.9</v>
      </c>
    </row>
    <row r="30" spans="1:11" ht="15">
      <c r="A30" s="19" t="s">
        <v>45</v>
      </c>
      <c r="B30" s="7" t="s">
        <v>270</v>
      </c>
      <c r="C30" s="7" t="s">
        <v>271</v>
      </c>
      <c r="D30" s="7">
        <v>97</v>
      </c>
      <c r="E30" s="7" t="s">
        <v>89</v>
      </c>
      <c r="F30" s="20">
        <v>58.6</v>
      </c>
      <c r="G30" s="20"/>
      <c r="H30" s="20"/>
      <c r="I30" s="20"/>
      <c r="J30" s="18"/>
      <c r="K30" s="11">
        <f t="shared" si="0"/>
        <v>58.6</v>
      </c>
    </row>
    <row r="31" spans="1:11" ht="15">
      <c r="A31" s="19" t="s">
        <v>46</v>
      </c>
      <c r="B31" s="7" t="s">
        <v>256</v>
      </c>
      <c r="C31" s="7" t="s">
        <v>511</v>
      </c>
      <c r="D31" s="7">
        <v>98</v>
      </c>
      <c r="E31" s="7" t="s">
        <v>494</v>
      </c>
      <c r="F31" s="20"/>
      <c r="G31" s="20"/>
      <c r="H31" s="20">
        <v>45.4</v>
      </c>
      <c r="I31" s="20"/>
      <c r="J31" s="18"/>
      <c r="K31" s="11">
        <f t="shared" si="0"/>
        <v>45.4</v>
      </c>
    </row>
    <row r="32" spans="1:11" ht="15">
      <c r="A32" s="19" t="s">
        <v>47</v>
      </c>
      <c r="B32" s="7" t="s">
        <v>101</v>
      </c>
      <c r="C32" s="7" t="s">
        <v>280</v>
      </c>
      <c r="D32" s="7">
        <v>98</v>
      </c>
      <c r="E32" s="7" t="s">
        <v>80</v>
      </c>
      <c r="F32" s="20">
        <v>28.1</v>
      </c>
      <c r="G32" s="20">
        <v>14</v>
      </c>
      <c r="H32" s="20"/>
      <c r="I32" s="20"/>
      <c r="J32" s="18"/>
      <c r="K32" s="11">
        <f t="shared" si="0"/>
        <v>42.1</v>
      </c>
    </row>
    <row r="33" spans="1:11" ht="15">
      <c r="A33" s="19" t="s">
        <v>48</v>
      </c>
      <c r="B33" s="7" t="s">
        <v>99</v>
      </c>
      <c r="C33" s="7" t="s">
        <v>278</v>
      </c>
      <c r="D33" s="7">
        <v>97</v>
      </c>
      <c r="E33" s="7" t="s">
        <v>74</v>
      </c>
      <c r="F33" s="20">
        <v>41.4</v>
      </c>
      <c r="G33" s="20"/>
      <c r="H33" s="20"/>
      <c r="I33" s="20"/>
      <c r="J33" s="18"/>
      <c r="K33" s="11">
        <f t="shared" si="0"/>
        <v>41.4</v>
      </c>
    </row>
    <row r="34" spans="1:11" ht="15">
      <c r="A34" s="19" t="s">
        <v>49</v>
      </c>
      <c r="B34" s="7" t="s">
        <v>111</v>
      </c>
      <c r="C34" s="7" t="s">
        <v>194</v>
      </c>
      <c r="D34" s="7">
        <v>97</v>
      </c>
      <c r="E34" s="7" t="s">
        <v>79</v>
      </c>
      <c r="F34" s="20">
        <v>31.2</v>
      </c>
      <c r="G34" s="20"/>
      <c r="H34" s="20"/>
      <c r="I34" s="20"/>
      <c r="J34" s="18"/>
      <c r="K34" s="11">
        <f t="shared" si="0"/>
        <v>31.2</v>
      </c>
    </row>
    <row r="35" spans="1:11" ht="15">
      <c r="A35" s="19" t="s">
        <v>50</v>
      </c>
      <c r="B35" s="7" t="s">
        <v>281</v>
      </c>
      <c r="C35" s="7" t="s">
        <v>282</v>
      </c>
      <c r="D35" s="7">
        <v>97</v>
      </c>
      <c r="E35" s="7" t="s">
        <v>82</v>
      </c>
      <c r="F35" s="20">
        <v>25.7</v>
      </c>
      <c r="G35" s="20"/>
      <c r="H35" s="20"/>
      <c r="I35" s="20"/>
      <c r="J35" s="18"/>
      <c r="K35" s="11">
        <f t="shared" si="0"/>
        <v>25.7</v>
      </c>
    </row>
    <row r="36" spans="1:11" ht="15">
      <c r="A36" s="19" t="s">
        <v>51</v>
      </c>
      <c r="B36" s="7" t="s">
        <v>122</v>
      </c>
      <c r="C36" s="7" t="s">
        <v>283</v>
      </c>
      <c r="D36" s="7">
        <v>97</v>
      </c>
      <c r="E36" s="7" t="s">
        <v>70</v>
      </c>
      <c r="F36" s="20">
        <v>0</v>
      </c>
      <c r="G36" s="20" t="s">
        <v>434</v>
      </c>
      <c r="H36" s="20">
        <v>0</v>
      </c>
      <c r="I36" s="20"/>
      <c r="J36" s="18"/>
      <c r="K36" s="11">
        <f t="shared" si="0"/>
        <v>0</v>
      </c>
    </row>
    <row r="37" spans="1:11" ht="15">
      <c r="A37" s="19" t="s">
        <v>52</v>
      </c>
      <c r="B37" s="7" t="s">
        <v>261</v>
      </c>
      <c r="C37" s="7" t="s">
        <v>284</v>
      </c>
      <c r="D37" s="7">
        <v>98</v>
      </c>
      <c r="E37" s="7" t="s">
        <v>74</v>
      </c>
      <c r="F37" s="20">
        <v>0</v>
      </c>
      <c r="G37" s="20">
        <v>0</v>
      </c>
      <c r="H37" s="20"/>
      <c r="I37" s="20"/>
      <c r="J37" s="18"/>
      <c r="K37" s="11">
        <f t="shared" si="0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61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286</v>
      </c>
      <c r="C6" s="4" t="s">
        <v>287</v>
      </c>
      <c r="D6" s="4">
        <v>98</v>
      </c>
      <c r="E6" s="4" t="s">
        <v>71</v>
      </c>
      <c r="F6" s="16">
        <v>100</v>
      </c>
      <c r="G6" s="16">
        <v>100</v>
      </c>
      <c r="H6" s="16">
        <v>100</v>
      </c>
      <c r="I6" s="16">
        <v>77.7</v>
      </c>
      <c r="J6" s="8" t="s">
        <v>525</v>
      </c>
      <c r="K6" s="11">
        <f aca="true" t="shared" si="0" ref="K6:K45">IF(COUNT(F6:I6)=4,SUM(F6:I6)-MIN(F6:I6),SUM(F6:I6))</f>
        <v>300</v>
      </c>
    </row>
    <row r="7" spans="1:11" ht="15">
      <c r="A7" s="3" t="s">
        <v>13</v>
      </c>
      <c r="B7" s="4" t="s">
        <v>291</v>
      </c>
      <c r="C7" s="4" t="s">
        <v>292</v>
      </c>
      <c r="D7" s="4">
        <v>97</v>
      </c>
      <c r="E7" s="4" t="s">
        <v>70</v>
      </c>
      <c r="F7" s="16">
        <v>80.4</v>
      </c>
      <c r="G7" s="16"/>
      <c r="H7" s="16">
        <v>85.2</v>
      </c>
      <c r="I7" s="16">
        <v>100</v>
      </c>
      <c r="J7" s="8" t="s">
        <v>525</v>
      </c>
      <c r="K7" s="11">
        <f t="shared" si="0"/>
        <v>265.6</v>
      </c>
    </row>
    <row r="8" spans="1:11" ht="15">
      <c r="A8" s="3" t="s">
        <v>14</v>
      </c>
      <c r="B8" s="4" t="s">
        <v>144</v>
      </c>
      <c r="C8" s="4" t="s">
        <v>288</v>
      </c>
      <c r="D8" s="4">
        <v>97</v>
      </c>
      <c r="E8" s="4" t="s">
        <v>80</v>
      </c>
      <c r="F8" s="16">
        <v>92.1</v>
      </c>
      <c r="G8" s="16">
        <v>99.5</v>
      </c>
      <c r="H8" s="16">
        <v>70.9</v>
      </c>
      <c r="I8" s="16">
        <v>70.4</v>
      </c>
      <c r="J8" s="8" t="s">
        <v>525</v>
      </c>
      <c r="K8" s="11">
        <f t="shared" si="0"/>
        <v>262.5</v>
      </c>
    </row>
    <row r="9" spans="1:11" ht="15">
      <c r="A9" s="3" t="s">
        <v>16</v>
      </c>
      <c r="B9" s="4" t="s">
        <v>160</v>
      </c>
      <c r="C9" s="4" t="s">
        <v>290</v>
      </c>
      <c r="D9" s="4">
        <v>98</v>
      </c>
      <c r="E9" s="4" t="s">
        <v>71</v>
      </c>
      <c r="F9" s="16">
        <v>82.3</v>
      </c>
      <c r="G9" s="16">
        <v>86.7</v>
      </c>
      <c r="H9" s="16">
        <v>58.8</v>
      </c>
      <c r="I9" s="16">
        <v>52.2</v>
      </c>
      <c r="J9" s="8" t="s">
        <v>525</v>
      </c>
      <c r="K9" s="11">
        <f t="shared" si="0"/>
        <v>227.8</v>
      </c>
    </row>
    <row r="10" spans="1:11" ht="15">
      <c r="A10" s="3" t="s">
        <v>17</v>
      </c>
      <c r="B10" s="4" t="s">
        <v>149</v>
      </c>
      <c r="C10" s="4" t="s">
        <v>289</v>
      </c>
      <c r="D10" s="4">
        <v>98</v>
      </c>
      <c r="E10" s="4" t="s">
        <v>70</v>
      </c>
      <c r="F10" s="16">
        <v>84.5</v>
      </c>
      <c r="G10" s="16">
        <v>38.8</v>
      </c>
      <c r="H10" s="16">
        <v>89.8</v>
      </c>
      <c r="I10" s="16"/>
      <c r="J10" s="8" t="s">
        <v>525</v>
      </c>
      <c r="K10" s="11">
        <f t="shared" si="0"/>
        <v>213.1</v>
      </c>
    </row>
    <row r="11" spans="1:11" ht="15">
      <c r="A11" s="3" t="s">
        <v>18</v>
      </c>
      <c r="B11" s="4" t="s">
        <v>307</v>
      </c>
      <c r="C11" s="4" t="s">
        <v>308</v>
      </c>
      <c r="D11" s="4">
        <v>97</v>
      </c>
      <c r="E11" s="4" t="s">
        <v>74</v>
      </c>
      <c r="F11" s="16">
        <v>48.4</v>
      </c>
      <c r="G11" s="16">
        <v>76.2</v>
      </c>
      <c r="H11" s="16">
        <v>54.7</v>
      </c>
      <c r="I11" s="16">
        <v>79.5</v>
      </c>
      <c r="J11" s="8" t="s">
        <v>525</v>
      </c>
      <c r="K11" s="11">
        <f t="shared" si="0"/>
        <v>210.4</v>
      </c>
    </row>
    <row r="12" spans="1:11" ht="15">
      <c r="A12" s="3" t="s">
        <v>19</v>
      </c>
      <c r="B12" s="4" t="s">
        <v>166</v>
      </c>
      <c r="C12" s="4" t="s">
        <v>298</v>
      </c>
      <c r="D12" s="4">
        <v>98</v>
      </c>
      <c r="E12" s="4" t="s">
        <v>75</v>
      </c>
      <c r="F12" s="16">
        <v>67.5</v>
      </c>
      <c r="G12" s="16">
        <v>69.6</v>
      </c>
      <c r="H12" s="16"/>
      <c r="I12" s="16">
        <v>71.9</v>
      </c>
      <c r="J12" s="8"/>
      <c r="K12" s="11">
        <f t="shared" si="0"/>
        <v>209</v>
      </c>
    </row>
    <row r="13" spans="1:11" ht="15">
      <c r="A13" s="3" t="s">
        <v>20</v>
      </c>
      <c r="B13" s="4" t="s">
        <v>153</v>
      </c>
      <c r="C13" s="4" t="s">
        <v>304</v>
      </c>
      <c r="D13" s="4">
        <v>97</v>
      </c>
      <c r="E13" s="4" t="s">
        <v>75</v>
      </c>
      <c r="F13" s="16">
        <v>59.4</v>
      </c>
      <c r="G13" s="16">
        <v>73.7</v>
      </c>
      <c r="H13" s="16">
        <v>48.1</v>
      </c>
      <c r="I13" s="16">
        <v>73.8</v>
      </c>
      <c r="J13" s="8" t="s">
        <v>525</v>
      </c>
      <c r="K13" s="11">
        <f t="shared" si="0"/>
        <v>206.9</v>
      </c>
    </row>
    <row r="14" spans="1:11" ht="15">
      <c r="A14" s="3" t="s">
        <v>29</v>
      </c>
      <c r="B14" s="4" t="s">
        <v>153</v>
      </c>
      <c r="C14" s="4" t="s">
        <v>305</v>
      </c>
      <c r="D14" s="4">
        <v>97</v>
      </c>
      <c r="E14" s="4" t="s">
        <v>80</v>
      </c>
      <c r="F14" s="16">
        <v>58</v>
      </c>
      <c r="G14" s="16"/>
      <c r="H14" s="16">
        <v>62.3</v>
      </c>
      <c r="I14" s="16">
        <v>82.8</v>
      </c>
      <c r="J14" s="8" t="s">
        <v>525</v>
      </c>
      <c r="K14" s="11">
        <f t="shared" si="0"/>
        <v>203.1</v>
      </c>
    </row>
    <row r="15" spans="1:11" ht="15">
      <c r="A15" s="3" t="s">
        <v>30</v>
      </c>
      <c r="B15" s="4" t="s">
        <v>300</v>
      </c>
      <c r="C15" s="4" t="s">
        <v>301</v>
      </c>
      <c r="D15" s="4">
        <v>97</v>
      </c>
      <c r="E15" s="4" t="s">
        <v>75</v>
      </c>
      <c r="F15" s="16">
        <v>64</v>
      </c>
      <c r="G15" s="16">
        <v>65</v>
      </c>
      <c r="H15" s="16">
        <v>7.6</v>
      </c>
      <c r="I15" s="16">
        <v>71.7</v>
      </c>
      <c r="J15" s="8"/>
      <c r="K15" s="11">
        <f t="shared" si="0"/>
        <v>200.70000000000002</v>
      </c>
    </row>
    <row r="16" spans="1:11" ht="15">
      <c r="A16" s="3" t="s">
        <v>31</v>
      </c>
      <c r="B16" s="4" t="s">
        <v>151</v>
      </c>
      <c r="C16" s="4" t="s">
        <v>309</v>
      </c>
      <c r="D16" s="4">
        <v>98</v>
      </c>
      <c r="E16" s="4" t="s">
        <v>72</v>
      </c>
      <c r="F16" s="16">
        <v>42.1</v>
      </c>
      <c r="G16" s="16">
        <v>76.6</v>
      </c>
      <c r="H16" s="16">
        <v>54.4</v>
      </c>
      <c r="I16" s="16">
        <v>59.1</v>
      </c>
      <c r="J16" s="8"/>
      <c r="K16" s="11">
        <f t="shared" si="0"/>
        <v>190.1</v>
      </c>
    </row>
    <row r="17" spans="1:11" ht="15">
      <c r="A17" s="3" t="s">
        <v>32</v>
      </c>
      <c r="B17" s="4" t="s">
        <v>138</v>
      </c>
      <c r="C17" s="4" t="s">
        <v>293</v>
      </c>
      <c r="D17" s="4">
        <v>98</v>
      </c>
      <c r="E17" s="4" t="s">
        <v>76</v>
      </c>
      <c r="F17" s="16">
        <v>79.6</v>
      </c>
      <c r="G17" s="16">
        <v>83.3</v>
      </c>
      <c r="H17" s="16"/>
      <c r="I17" s="16"/>
      <c r="J17" s="8"/>
      <c r="K17" s="11">
        <f t="shared" si="0"/>
        <v>162.89999999999998</v>
      </c>
    </row>
    <row r="18" spans="1:11" ht="15">
      <c r="A18" s="3" t="s">
        <v>33</v>
      </c>
      <c r="B18" s="4" t="s">
        <v>140</v>
      </c>
      <c r="C18" s="4" t="s">
        <v>296</v>
      </c>
      <c r="D18" s="4">
        <v>97</v>
      </c>
      <c r="E18" s="4" t="s">
        <v>88</v>
      </c>
      <c r="F18" s="16">
        <v>72.9</v>
      </c>
      <c r="G18" s="16">
        <v>60.5</v>
      </c>
      <c r="H18" s="16">
        <v>0</v>
      </c>
      <c r="I18" s="16"/>
      <c r="J18" s="8"/>
      <c r="K18" s="11">
        <f t="shared" si="0"/>
        <v>133.4</v>
      </c>
    </row>
    <row r="19" spans="1:11" ht="15">
      <c r="A19" s="3" t="s">
        <v>34</v>
      </c>
      <c r="B19" s="4" t="s">
        <v>144</v>
      </c>
      <c r="C19" s="4" t="s">
        <v>299</v>
      </c>
      <c r="D19" s="4">
        <v>98</v>
      </c>
      <c r="E19" s="4" t="s">
        <v>74</v>
      </c>
      <c r="F19" s="16">
        <v>65.7</v>
      </c>
      <c r="G19" s="16">
        <v>34</v>
      </c>
      <c r="H19" s="16">
        <v>31.7</v>
      </c>
      <c r="I19" s="16"/>
      <c r="J19" s="8"/>
      <c r="K19" s="11">
        <f t="shared" si="0"/>
        <v>131.4</v>
      </c>
    </row>
    <row r="20" spans="1:11" ht="15">
      <c r="A20" s="3" t="s">
        <v>35</v>
      </c>
      <c r="B20" s="4" t="s">
        <v>164</v>
      </c>
      <c r="C20" s="4" t="s">
        <v>307</v>
      </c>
      <c r="D20" s="4">
        <v>97</v>
      </c>
      <c r="E20" s="4" t="s">
        <v>71</v>
      </c>
      <c r="F20" s="16">
        <v>0</v>
      </c>
      <c r="G20" s="16"/>
      <c r="H20" s="16">
        <v>61.4</v>
      </c>
      <c r="I20" s="16">
        <v>65</v>
      </c>
      <c r="J20" s="8"/>
      <c r="K20" s="11">
        <f t="shared" si="0"/>
        <v>126.4</v>
      </c>
    </row>
    <row r="21" spans="1:11" ht="15">
      <c r="A21" s="3" t="s">
        <v>36</v>
      </c>
      <c r="B21" s="4" t="s">
        <v>140</v>
      </c>
      <c r="C21" s="4" t="s">
        <v>446</v>
      </c>
      <c r="D21" s="4">
        <v>97</v>
      </c>
      <c r="E21" s="4" t="s">
        <v>91</v>
      </c>
      <c r="F21" s="16">
        <v>51</v>
      </c>
      <c r="G21" s="16">
        <v>65</v>
      </c>
      <c r="H21" s="16"/>
      <c r="I21" s="16"/>
      <c r="J21" s="8"/>
      <c r="K21" s="11">
        <f t="shared" si="0"/>
        <v>116</v>
      </c>
    </row>
    <row r="22" spans="1:11" ht="15">
      <c r="A22" s="3" t="s">
        <v>37</v>
      </c>
      <c r="B22" s="4" t="s">
        <v>242</v>
      </c>
      <c r="C22" s="4" t="s">
        <v>297</v>
      </c>
      <c r="D22" s="4">
        <v>97</v>
      </c>
      <c r="E22" s="4" t="s">
        <v>81</v>
      </c>
      <c r="F22" s="16">
        <v>67.7</v>
      </c>
      <c r="G22" s="16">
        <v>42.5</v>
      </c>
      <c r="H22" s="16"/>
      <c r="I22" s="16"/>
      <c r="J22" s="8"/>
      <c r="K22" s="11">
        <f t="shared" si="0"/>
        <v>110.2</v>
      </c>
    </row>
    <row r="23" spans="1:11" ht="15">
      <c r="A23" s="3" t="s">
        <v>38</v>
      </c>
      <c r="B23" s="4" t="s">
        <v>294</v>
      </c>
      <c r="C23" s="4" t="s">
        <v>295</v>
      </c>
      <c r="D23" s="4">
        <v>97</v>
      </c>
      <c r="E23" s="4" t="s">
        <v>75</v>
      </c>
      <c r="F23" s="16">
        <v>74.4</v>
      </c>
      <c r="G23" s="16"/>
      <c r="H23" s="16" t="s">
        <v>434</v>
      </c>
      <c r="I23" s="16"/>
      <c r="J23" s="8"/>
      <c r="K23" s="11">
        <f t="shared" si="0"/>
        <v>74.4</v>
      </c>
    </row>
    <row r="24" spans="1:11" ht="15">
      <c r="A24" s="3" t="s">
        <v>39</v>
      </c>
      <c r="B24" s="4" t="s">
        <v>302</v>
      </c>
      <c r="C24" s="4" t="s">
        <v>303</v>
      </c>
      <c r="D24" s="4">
        <v>98</v>
      </c>
      <c r="E24" s="4" t="s">
        <v>70</v>
      </c>
      <c r="F24" s="16">
        <v>63.7</v>
      </c>
      <c r="G24" s="16" t="s">
        <v>434</v>
      </c>
      <c r="H24" s="16"/>
      <c r="I24" s="16"/>
      <c r="J24" s="8"/>
      <c r="K24" s="11">
        <f t="shared" si="0"/>
        <v>63.7</v>
      </c>
    </row>
    <row r="25" spans="1:11" ht="15">
      <c r="A25" s="3" t="s">
        <v>40</v>
      </c>
      <c r="B25" s="4" t="s">
        <v>153</v>
      </c>
      <c r="C25" s="4" t="s">
        <v>306</v>
      </c>
      <c r="D25" s="4">
        <v>97</v>
      </c>
      <c r="E25" s="4" t="s">
        <v>86</v>
      </c>
      <c r="F25" s="16">
        <v>52.4</v>
      </c>
      <c r="G25" s="16"/>
      <c r="H25" s="16">
        <v>7.3</v>
      </c>
      <c r="I25" s="16"/>
      <c r="J25" s="8"/>
      <c r="K25" s="11">
        <f t="shared" si="0"/>
        <v>59.699999999999996</v>
      </c>
    </row>
    <row r="26" spans="1:11" ht="15">
      <c r="A26" s="3" t="s">
        <v>41</v>
      </c>
      <c r="B26" s="4" t="s">
        <v>447</v>
      </c>
      <c r="C26" s="4" t="s">
        <v>448</v>
      </c>
      <c r="D26" s="4">
        <v>98</v>
      </c>
      <c r="E26" s="4" t="s">
        <v>83</v>
      </c>
      <c r="F26" s="16"/>
      <c r="G26" s="16">
        <v>27</v>
      </c>
      <c r="H26" s="16">
        <v>25.3</v>
      </c>
      <c r="I26" s="16"/>
      <c r="J26" s="8"/>
      <c r="K26" s="11">
        <f t="shared" si="0"/>
        <v>52.3</v>
      </c>
    </row>
    <row r="27" spans="1:11" ht="15">
      <c r="A27" s="3" t="s">
        <v>42</v>
      </c>
      <c r="B27" s="4" t="s">
        <v>307</v>
      </c>
      <c r="C27" s="4" t="s">
        <v>510</v>
      </c>
      <c r="D27" s="4">
        <v>98</v>
      </c>
      <c r="E27" s="4" t="s">
        <v>71</v>
      </c>
      <c r="F27" s="16"/>
      <c r="G27" s="16"/>
      <c r="H27" s="16">
        <v>33</v>
      </c>
      <c r="I27" s="16">
        <v>7.1</v>
      </c>
      <c r="J27" s="8"/>
      <c r="K27" s="11">
        <f t="shared" si="0"/>
        <v>40.1</v>
      </c>
    </row>
    <row r="28" spans="1:11" ht="15">
      <c r="A28" s="3" t="s">
        <v>43</v>
      </c>
      <c r="B28" s="4" t="s">
        <v>310</v>
      </c>
      <c r="C28" s="4" t="s">
        <v>311</v>
      </c>
      <c r="D28" s="4">
        <v>98</v>
      </c>
      <c r="E28" s="4" t="s">
        <v>71</v>
      </c>
      <c r="F28" s="16">
        <v>0</v>
      </c>
      <c r="G28" s="16"/>
      <c r="H28" s="16" t="s">
        <v>434</v>
      </c>
      <c r="I28" s="16"/>
      <c r="J28" s="8"/>
      <c r="K28" s="11">
        <f t="shared" si="0"/>
        <v>0</v>
      </c>
    </row>
    <row r="29" spans="1:11" ht="15">
      <c r="A29" s="19" t="s">
        <v>44</v>
      </c>
      <c r="B29" s="7"/>
      <c r="C29" s="7"/>
      <c r="D29" s="7"/>
      <c r="E29" s="7"/>
      <c r="F29" s="20"/>
      <c r="G29" s="20"/>
      <c r="H29" s="20"/>
      <c r="I29" s="20"/>
      <c r="J29" s="18"/>
      <c r="K29" s="11">
        <f t="shared" si="0"/>
        <v>0</v>
      </c>
    </row>
    <row r="30" spans="1:11" ht="15">
      <c r="A30" s="19" t="s">
        <v>45</v>
      </c>
      <c r="B30" s="7"/>
      <c r="C30" s="7"/>
      <c r="D30" s="7"/>
      <c r="E30" s="7"/>
      <c r="F30" s="20"/>
      <c r="G30" s="20"/>
      <c r="H30" s="20"/>
      <c r="I30" s="20"/>
      <c r="J30" s="18"/>
      <c r="K30" s="11">
        <f t="shared" si="0"/>
        <v>0</v>
      </c>
    </row>
    <row r="31" spans="1:11" ht="15">
      <c r="A31" s="19" t="s">
        <v>46</v>
      </c>
      <c r="B31" s="7"/>
      <c r="C31" s="7"/>
      <c r="D31" s="7"/>
      <c r="E31" s="7"/>
      <c r="F31" s="20"/>
      <c r="G31" s="20"/>
      <c r="H31" s="20"/>
      <c r="I31" s="20"/>
      <c r="J31" s="18"/>
      <c r="K31" s="11">
        <f t="shared" si="0"/>
        <v>0</v>
      </c>
    </row>
    <row r="32" spans="1:11" ht="15">
      <c r="A32" s="19" t="s">
        <v>47</v>
      </c>
      <c r="B32" s="7"/>
      <c r="C32" s="7"/>
      <c r="D32" s="7"/>
      <c r="E32" s="7"/>
      <c r="F32" s="20"/>
      <c r="G32" s="20"/>
      <c r="H32" s="20"/>
      <c r="I32" s="20"/>
      <c r="J32" s="18"/>
      <c r="K32" s="11">
        <f t="shared" si="0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0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0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0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0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0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5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209</v>
      </c>
      <c r="C6" s="4" t="s">
        <v>313</v>
      </c>
      <c r="D6" s="4">
        <v>96</v>
      </c>
      <c r="E6" s="4" t="s">
        <v>73</v>
      </c>
      <c r="F6" s="16">
        <v>100</v>
      </c>
      <c r="G6" s="16">
        <v>97.8</v>
      </c>
      <c r="H6" s="16" t="s">
        <v>488</v>
      </c>
      <c r="I6" s="16">
        <v>74.2</v>
      </c>
      <c r="J6" s="8" t="s">
        <v>525</v>
      </c>
      <c r="K6" s="11">
        <f aca="true" t="shared" si="0" ref="K6:K45">IF(COUNT(F6:I6)=3,SUM(F6:I6)-MIN(F6:I6),SUM(F6:I6))</f>
        <v>197.8</v>
      </c>
    </row>
    <row r="7" spans="1:11" ht="15">
      <c r="A7" s="3" t="s">
        <v>13</v>
      </c>
      <c r="B7" s="4" t="s">
        <v>99</v>
      </c>
      <c r="C7" s="4" t="s">
        <v>265</v>
      </c>
      <c r="D7" s="4">
        <v>95</v>
      </c>
      <c r="E7" s="4" t="s">
        <v>74</v>
      </c>
      <c r="F7" s="16">
        <v>96.3</v>
      </c>
      <c r="G7" s="16">
        <v>100</v>
      </c>
      <c r="H7" s="16" t="s">
        <v>488</v>
      </c>
      <c r="I7" s="16">
        <v>93</v>
      </c>
      <c r="J7" s="8" t="s">
        <v>525</v>
      </c>
      <c r="K7" s="11">
        <f t="shared" si="0"/>
        <v>196.3</v>
      </c>
    </row>
    <row r="8" spans="1:11" ht="15">
      <c r="A8" s="3" t="s">
        <v>14</v>
      </c>
      <c r="B8" s="4" t="s">
        <v>111</v>
      </c>
      <c r="C8" s="4" t="s">
        <v>317</v>
      </c>
      <c r="D8" s="4">
        <v>95</v>
      </c>
      <c r="E8" s="4" t="s">
        <v>76</v>
      </c>
      <c r="F8" s="16">
        <v>86.2</v>
      </c>
      <c r="G8" s="16">
        <v>73.4</v>
      </c>
      <c r="H8" s="16" t="s">
        <v>488</v>
      </c>
      <c r="I8" s="16">
        <v>100</v>
      </c>
      <c r="J8" s="8" t="s">
        <v>525</v>
      </c>
      <c r="K8" s="11">
        <f t="shared" si="0"/>
        <v>186.20000000000002</v>
      </c>
    </row>
    <row r="9" spans="1:11" ht="15">
      <c r="A9" s="3" t="s">
        <v>16</v>
      </c>
      <c r="B9" s="4" t="s">
        <v>127</v>
      </c>
      <c r="C9" s="4" t="s">
        <v>320</v>
      </c>
      <c r="D9" s="4">
        <v>95</v>
      </c>
      <c r="E9" s="4" t="s">
        <v>74</v>
      </c>
      <c r="F9" s="16">
        <v>84.3</v>
      </c>
      <c r="G9" s="16">
        <v>92.1</v>
      </c>
      <c r="H9" s="16" t="s">
        <v>488</v>
      </c>
      <c r="I9" s="16">
        <v>85.3</v>
      </c>
      <c r="J9" s="8" t="s">
        <v>525</v>
      </c>
      <c r="K9" s="11">
        <f t="shared" si="0"/>
        <v>177.39999999999998</v>
      </c>
    </row>
    <row r="10" spans="1:11" ht="15">
      <c r="A10" s="3" t="s">
        <v>17</v>
      </c>
      <c r="B10" s="4" t="s">
        <v>281</v>
      </c>
      <c r="C10" s="4" t="s">
        <v>121</v>
      </c>
      <c r="D10" s="4">
        <v>96</v>
      </c>
      <c r="E10" s="4" t="s">
        <v>70</v>
      </c>
      <c r="F10" s="16">
        <v>94.4</v>
      </c>
      <c r="G10" s="16">
        <v>76.2</v>
      </c>
      <c r="H10" s="16" t="s">
        <v>488</v>
      </c>
      <c r="I10" s="16">
        <v>69.3</v>
      </c>
      <c r="J10" s="8" t="s">
        <v>525</v>
      </c>
      <c r="K10" s="11">
        <f t="shared" si="0"/>
        <v>170.60000000000002</v>
      </c>
    </row>
    <row r="11" spans="1:11" ht="15">
      <c r="A11" s="3" t="s">
        <v>18</v>
      </c>
      <c r="B11" s="4" t="s">
        <v>315</v>
      </c>
      <c r="C11" s="4" t="s">
        <v>316</v>
      </c>
      <c r="D11" s="4">
        <v>96</v>
      </c>
      <c r="E11" s="4" t="s">
        <v>73</v>
      </c>
      <c r="F11" s="16">
        <v>90.8</v>
      </c>
      <c r="G11" s="16">
        <v>70.8</v>
      </c>
      <c r="H11" s="16" t="s">
        <v>488</v>
      </c>
      <c r="I11" s="16">
        <v>79.4</v>
      </c>
      <c r="J11" s="8" t="s">
        <v>525</v>
      </c>
      <c r="K11" s="11">
        <f t="shared" si="0"/>
        <v>170.2</v>
      </c>
    </row>
    <row r="12" spans="1:11" ht="15">
      <c r="A12" s="3" t="s">
        <v>19</v>
      </c>
      <c r="B12" s="4" t="s">
        <v>256</v>
      </c>
      <c r="C12" s="4" t="s">
        <v>319</v>
      </c>
      <c r="D12" s="4">
        <v>95</v>
      </c>
      <c r="E12" s="4" t="s">
        <v>76</v>
      </c>
      <c r="F12" s="16">
        <v>84.4</v>
      </c>
      <c r="G12" s="16">
        <v>83.7</v>
      </c>
      <c r="H12" s="16" t="s">
        <v>488</v>
      </c>
      <c r="I12" s="16">
        <v>70</v>
      </c>
      <c r="J12" s="8"/>
      <c r="K12" s="11">
        <f t="shared" si="0"/>
        <v>168.10000000000002</v>
      </c>
    </row>
    <row r="13" spans="1:11" ht="15">
      <c r="A13" s="3" t="s">
        <v>20</v>
      </c>
      <c r="B13" s="4" t="s">
        <v>275</v>
      </c>
      <c r="C13" s="4" t="s">
        <v>314</v>
      </c>
      <c r="D13" s="4">
        <v>96</v>
      </c>
      <c r="E13" s="4" t="s">
        <v>70</v>
      </c>
      <c r="F13" s="16">
        <v>91.8</v>
      </c>
      <c r="G13" s="16">
        <v>63.4</v>
      </c>
      <c r="H13" s="16" t="s">
        <v>488</v>
      </c>
      <c r="I13" s="16">
        <v>71.4</v>
      </c>
      <c r="J13" s="8" t="s">
        <v>525</v>
      </c>
      <c r="K13" s="11">
        <f t="shared" si="0"/>
        <v>163.2</v>
      </c>
    </row>
    <row r="14" spans="1:11" ht="15">
      <c r="A14" s="3" t="s">
        <v>29</v>
      </c>
      <c r="B14" s="4" t="s">
        <v>321</v>
      </c>
      <c r="C14" s="4" t="s">
        <v>322</v>
      </c>
      <c r="D14" s="4">
        <v>96</v>
      </c>
      <c r="E14" s="4" t="s">
        <v>72</v>
      </c>
      <c r="F14" s="16">
        <v>76</v>
      </c>
      <c r="G14" s="16">
        <v>76.5</v>
      </c>
      <c r="H14" s="16" t="s">
        <v>488</v>
      </c>
      <c r="I14" s="16">
        <v>73.4</v>
      </c>
      <c r="J14" s="8" t="s">
        <v>525</v>
      </c>
      <c r="K14" s="11">
        <f t="shared" si="0"/>
        <v>152.5</v>
      </c>
    </row>
    <row r="15" spans="1:11" ht="15">
      <c r="A15" s="3" t="s">
        <v>30</v>
      </c>
      <c r="B15" s="4" t="s">
        <v>281</v>
      </c>
      <c r="C15" s="4" t="s">
        <v>319</v>
      </c>
      <c r="D15" s="4">
        <v>95</v>
      </c>
      <c r="E15" s="4" t="s">
        <v>76</v>
      </c>
      <c r="F15" s="16">
        <v>76.3</v>
      </c>
      <c r="G15" s="16">
        <v>76.1</v>
      </c>
      <c r="H15" s="16" t="s">
        <v>488</v>
      </c>
      <c r="I15" s="16">
        <v>63.5</v>
      </c>
      <c r="J15" s="8"/>
      <c r="K15" s="11">
        <f t="shared" si="0"/>
        <v>152.39999999999998</v>
      </c>
    </row>
    <row r="16" spans="1:11" ht="15">
      <c r="A16" s="3" t="s">
        <v>31</v>
      </c>
      <c r="B16" s="4" t="s">
        <v>101</v>
      </c>
      <c r="C16" s="4" t="s">
        <v>318</v>
      </c>
      <c r="D16" s="4">
        <v>96</v>
      </c>
      <c r="E16" s="4" t="s">
        <v>72</v>
      </c>
      <c r="F16" s="16">
        <v>84.7</v>
      </c>
      <c r="G16" s="16">
        <v>6.6</v>
      </c>
      <c r="H16" s="16" t="s">
        <v>488</v>
      </c>
      <c r="I16" s="16">
        <v>65.7</v>
      </c>
      <c r="J16" s="8"/>
      <c r="K16" s="11">
        <f t="shared" si="0"/>
        <v>150.4</v>
      </c>
    </row>
    <row r="17" spans="1:11" ht="15">
      <c r="A17" s="3" t="s">
        <v>32</v>
      </c>
      <c r="B17" s="4" t="s">
        <v>450</v>
      </c>
      <c r="C17" s="4" t="s">
        <v>451</v>
      </c>
      <c r="D17" s="4">
        <v>96</v>
      </c>
      <c r="E17" s="4" t="s">
        <v>76</v>
      </c>
      <c r="F17" s="16"/>
      <c r="G17" s="16">
        <v>73.7</v>
      </c>
      <c r="H17" s="16"/>
      <c r="I17" s="16">
        <v>56.1</v>
      </c>
      <c r="J17" s="8"/>
      <c r="K17" s="11">
        <f t="shared" si="0"/>
        <v>129.8</v>
      </c>
    </row>
    <row r="18" spans="1:11" ht="15">
      <c r="A18" s="3" t="s">
        <v>33</v>
      </c>
      <c r="B18" s="4" t="s">
        <v>275</v>
      </c>
      <c r="C18" s="4" t="s">
        <v>214</v>
      </c>
      <c r="D18" s="4">
        <v>96</v>
      </c>
      <c r="E18" s="4" t="s">
        <v>71</v>
      </c>
      <c r="F18" s="16">
        <v>58</v>
      </c>
      <c r="G18" s="16"/>
      <c r="H18" s="16" t="s">
        <v>488</v>
      </c>
      <c r="I18" s="16">
        <v>69.5</v>
      </c>
      <c r="J18" s="8"/>
      <c r="K18" s="11">
        <f t="shared" si="0"/>
        <v>127.5</v>
      </c>
    </row>
    <row r="19" spans="1:11" ht="15">
      <c r="A19" s="3" t="s">
        <v>34</v>
      </c>
      <c r="B19" s="4" t="s">
        <v>177</v>
      </c>
      <c r="C19" s="4" t="s">
        <v>200</v>
      </c>
      <c r="D19" s="4">
        <v>95</v>
      </c>
      <c r="E19" s="4" t="s">
        <v>77</v>
      </c>
      <c r="F19" s="16">
        <v>48.6</v>
      </c>
      <c r="G19" s="16"/>
      <c r="H19" s="16" t="s">
        <v>488</v>
      </c>
      <c r="I19" s="16">
        <v>54.5</v>
      </c>
      <c r="J19" s="8"/>
      <c r="K19" s="11">
        <f t="shared" si="0"/>
        <v>103.1</v>
      </c>
    </row>
    <row r="20" spans="1:11" ht="15">
      <c r="A20" s="3" t="s">
        <v>35</v>
      </c>
      <c r="B20" s="4" t="s">
        <v>188</v>
      </c>
      <c r="C20" s="4" t="s">
        <v>449</v>
      </c>
      <c r="D20" s="4">
        <v>95</v>
      </c>
      <c r="E20" s="4" t="s">
        <v>72</v>
      </c>
      <c r="F20" s="16"/>
      <c r="G20" s="16">
        <v>78.1</v>
      </c>
      <c r="H20" s="16"/>
      <c r="I20" s="16"/>
      <c r="J20" s="8"/>
      <c r="K20" s="11">
        <f t="shared" si="0"/>
        <v>78.1</v>
      </c>
    </row>
    <row r="21" spans="1:11" ht="15">
      <c r="A21" s="3" t="s">
        <v>36</v>
      </c>
      <c r="B21" s="4" t="s">
        <v>323</v>
      </c>
      <c r="C21" s="4" t="s">
        <v>324</v>
      </c>
      <c r="D21" s="4">
        <v>95</v>
      </c>
      <c r="E21" s="4" t="s">
        <v>70</v>
      </c>
      <c r="F21" s="16">
        <v>48.1</v>
      </c>
      <c r="G21" s="16"/>
      <c r="H21" s="16" t="s">
        <v>488</v>
      </c>
      <c r="I21" s="16"/>
      <c r="J21" s="8"/>
      <c r="K21" s="11">
        <f t="shared" si="0"/>
        <v>48.1</v>
      </c>
    </row>
    <row r="22" spans="1:11" ht="15">
      <c r="A22" s="3" t="s">
        <v>37</v>
      </c>
      <c r="B22" s="4" t="s">
        <v>101</v>
      </c>
      <c r="C22" s="4" t="s">
        <v>507</v>
      </c>
      <c r="D22" s="4">
        <v>96</v>
      </c>
      <c r="E22" s="4" t="s">
        <v>79</v>
      </c>
      <c r="F22" s="16"/>
      <c r="G22" s="16"/>
      <c r="H22" s="16" t="s">
        <v>488</v>
      </c>
      <c r="I22" s="16">
        <v>41.2</v>
      </c>
      <c r="J22" s="8"/>
      <c r="K22" s="11">
        <f t="shared" si="0"/>
        <v>41.2</v>
      </c>
    </row>
    <row r="23" spans="1:11" ht="15">
      <c r="A23" s="3" t="s">
        <v>38</v>
      </c>
      <c r="B23" s="4" t="s">
        <v>315</v>
      </c>
      <c r="C23" s="4" t="s">
        <v>452</v>
      </c>
      <c r="D23" s="4">
        <v>95</v>
      </c>
      <c r="E23" s="4" t="s">
        <v>70</v>
      </c>
      <c r="F23" s="16"/>
      <c r="G23" s="16">
        <v>17.9</v>
      </c>
      <c r="H23" s="16" t="s">
        <v>488</v>
      </c>
      <c r="I23" s="16"/>
      <c r="J23" s="8"/>
      <c r="K23" s="11">
        <f t="shared" si="0"/>
        <v>17.9</v>
      </c>
    </row>
    <row r="24" spans="1:11" ht="15">
      <c r="A24" s="3" t="s">
        <v>39</v>
      </c>
      <c r="B24" s="4" t="s">
        <v>275</v>
      </c>
      <c r="C24" s="4" t="s">
        <v>200</v>
      </c>
      <c r="D24" s="4">
        <v>95</v>
      </c>
      <c r="E24" s="4" t="s">
        <v>85</v>
      </c>
      <c r="F24" s="16">
        <v>0</v>
      </c>
      <c r="G24" s="16"/>
      <c r="H24" s="16"/>
      <c r="I24" s="16"/>
      <c r="J24" s="8"/>
      <c r="K24" s="11">
        <f t="shared" si="0"/>
        <v>0</v>
      </c>
    </row>
    <row r="25" spans="1:11" ht="15">
      <c r="A25" s="3" t="s">
        <v>40</v>
      </c>
      <c r="B25" s="4" t="s">
        <v>122</v>
      </c>
      <c r="C25" s="4" t="s">
        <v>506</v>
      </c>
      <c r="D25" s="4">
        <v>95</v>
      </c>
      <c r="E25" s="4" t="s">
        <v>71</v>
      </c>
      <c r="F25" s="16"/>
      <c r="G25" s="16"/>
      <c r="H25" s="16" t="s">
        <v>488</v>
      </c>
      <c r="I25" s="16"/>
      <c r="J25" s="8"/>
      <c r="K25" s="11">
        <f t="shared" si="0"/>
        <v>0</v>
      </c>
    </row>
    <row r="26" spans="1:11" ht="15">
      <c r="A26" s="3" t="s">
        <v>41</v>
      </c>
      <c r="B26" s="4" t="s">
        <v>111</v>
      </c>
      <c r="C26" s="4" t="s">
        <v>508</v>
      </c>
      <c r="D26" s="4">
        <v>98</v>
      </c>
      <c r="E26" s="4" t="s">
        <v>89</v>
      </c>
      <c r="F26" s="16"/>
      <c r="G26" s="16"/>
      <c r="H26" s="16" t="s">
        <v>488</v>
      </c>
      <c r="I26" s="16"/>
      <c r="J26" s="8"/>
      <c r="K26" s="11">
        <f t="shared" si="0"/>
        <v>0</v>
      </c>
    </row>
    <row r="27" spans="1:11" ht="15">
      <c r="A27" s="3" t="s">
        <v>42</v>
      </c>
      <c r="B27" s="4" t="s">
        <v>99</v>
      </c>
      <c r="C27" s="4" t="s">
        <v>509</v>
      </c>
      <c r="D27" s="4">
        <v>96</v>
      </c>
      <c r="E27" s="4" t="s">
        <v>92</v>
      </c>
      <c r="F27" s="16"/>
      <c r="G27" s="16"/>
      <c r="H27" s="16" t="s">
        <v>488</v>
      </c>
      <c r="I27" s="16"/>
      <c r="J27" s="8"/>
      <c r="K27" s="11">
        <f t="shared" si="0"/>
        <v>0</v>
      </c>
    </row>
    <row r="28" spans="1:11" ht="15">
      <c r="A28" s="3" t="s">
        <v>43</v>
      </c>
      <c r="B28" s="4"/>
      <c r="C28" s="4"/>
      <c r="D28" s="4"/>
      <c r="E28" s="4"/>
      <c r="F28" s="16"/>
      <c r="G28" s="16"/>
      <c r="H28" s="16"/>
      <c r="I28" s="16"/>
      <c r="J28" s="8"/>
      <c r="K28" s="11">
        <f t="shared" si="0"/>
        <v>0</v>
      </c>
    </row>
    <row r="29" spans="1:11" ht="15">
      <c r="A29" s="19" t="s">
        <v>44</v>
      </c>
      <c r="B29" s="7"/>
      <c r="C29" s="7"/>
      <c r="D29" s="7"/>
      <c r="E29" s="7"/>
      <c r="F29" s="20"/>
      <c r="G29" s="20"/>
      <c r="H29" s="20"/>
      <c r="I29" s="20"/>
      <c r="J29" s="18"/>
      <c r="K29" s="11">
        <f t="shared" si="0"/>
        <v>0</v>
      </c>
    </row>
    <row r="30" spans="1:11" ht="15">
      <c r="A30" s="19" t="s">
        <v>45</v>
      </c>
      <c r="B30" s="7"/>
      <c r="C30" s="7"/>
      <c r="D30" s="7"/>
      <c r="E30" s="7"/>
      <c r="F30" s="20"/>
      <c r="G30" s="20"/>
      <c r="H30" s="20"/>
      <c r="I30" s="20"/>
      <c r="J30" s="18"/>
      <c r="K30" s="11">
        <f t="shared" si="0"/>
        <v>0</v>
      </c>
    </row>
    <row r="31" spans="1:11" ht="15">
      <c r="A31" s="19" t="s">
        <v>46</v>
      </c>
      <c r="B31" s="7"/>
      <c r="C31" s="7"/>
      <c r="D31" s="7"/>
      <c r="E31" s="7"/>
      <c r="F31" s="20"/>
      <c r="G31" s="20"/>
      <c r="H31" s="20"/>
      <c r="I31" s="20"/>
      <c r="J31" s="18"/>
      <c r="K31" s="11">
        <f t="shared" si="0"/>
        <v>0</v>
      </c>
    </row>
    <row r="32" spans="1:11" ht="15">
      <c r="A32" s="19" t="s">
        <v>47</v>
      </c>
      <c r="B32" s="7"/>
      <c r="C32" s="7"/>
      <c r="D32" s="7"/>
      <c r="E32" s="7"/>
      <c r="F32" s="20"/>
      <c r="G32" s="20"/>
      <c r="H32" s="20"/>
      <c r="I32" s="20"/>
      <c r="J32" s="18"/>
      <c r="K32" s="11">
        <f t="shared" si="0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0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0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0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0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0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6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156</v>
      </c>
      <c r="C6" s="4" t="s">
        <v>325</v>
      </c>
      <c r="D6" s="4">
        <v>95</v>
      </c>
      <c r="E6" s="4" t="s">
        <v>92</v>
      </c>
      <c r="F6" s="16">
        <v>100</v>
      </c>
      <c r="G6" s="16">
        <v>77.6</v>
      </c>
      <c r="H6" s="16" t="s">
        <v>488</v>
      </c>
      <c r="I6" s="16">
        <v>99.9</v>
      </c>
      <c r="J6" s="8" t="s">
        <v>525</v>
      </c>
      <c r="K6" s="11">
        <f aca="true" t="shared" si="0" ref="K6:K45">IF(COUNT(F6:I6)=3,SUM(F6:I6)-MIN(F6:I6),SUM(F6:I6))</f>
        <v>199.9</v>
      </c>
    </row>
    <row r="7" spans="1:11" ht="15">
      <c r="A7" s="3" t="s">
        <v>13</v>
      </c>
      <c r="B7" s="4" t="s">
        <v>242</v>
      </c>
      <c r="C7" s="4" t="s">
        <v>337</v>
      </c>
      <c r="D7" s="4">
        <v>95</v>
      </c>
      <c r="E7" s="4" t="s">
        <v>77</v>
      </c>
      <c r="F7" s="16">
        <v>63.3</v>
      </c>
      <c r="G7" s="16">
        <v>91.1</v>
      </c>
      <c r="H7" s="16" t="s">
        <v>488</v>
      </c>
      <c r="I7" s="16">
        <v>100</v>
      </c>
      <c r="J7" s="8" t="s">
        <v>525</v>
      </c>
      <c r="K7" s="11">
        <f t="shared" si="0"/>
        <v>191.09999999999997</v>
      </c>
    </row>
    <row r="8" spans="1:11" ht="15">
      <c r="A8" s="3" t="s">
        <v>14</v>
      </c>
      <c r="B8" s="4" t="s">
        <v>140</v>
      </c>
      <c r="C8" s="4" t="s">
        <v>295</v>
      </c>
      <c r="D8" s="4">
        <v>96</v>
      </c>
      <c r="E8" s="4" t="s">
        <v>72</v>
      </c>
      <c r="F8" s="16">
        <v>81.8</v>
      </c>
      <c r="G8" s="16">
        <v>92.4</v>
      </c>
      <c r="H8" s="16" t="s">
        <v>488</v>
      </c>
      <c r="I8" s="16">
        <v>87.2</v>
      </c>
      <c r="J8" s="8" t="s">
        <v>525</v>
      </c>
      <c r="K8" s="11">
        <f t="shared" si="0"/>
        <v>179.59999999999997</v>
      </c>
    </row>
    <row r="9" spans="1:11" ht="15">
      <c r="A9" s="3" t="s">
        <v>16</v>
      </c>
      <c r="B9" s="4" t="s">
        <v>142</v>
      </c>
      <c r="C9" s="4" t="s">
        <v>328</v>
      </c>
      <c r="D9" s="4">
        <v>95</v>
      </c>
      <c r="E9" s="4" t="s">
        <v>74</v>
      </c>
      <c r="F9" s="16">
        <v>78</v>
      </c>
      <c r="G9" s="16">
        <v>100</v>
      </c>
      <c r="H9" s="16" t="s">
        <v>488</v>
      </c>
      <c r="I9" s="16"/>
      <c r="J9" s="8" t="s">
        <v>525</v>
      </c>
      <c r="K9" s="11">
        <f t="shared" si="0"/>
        <v>178</v>
      </c>
    </row>
    <row r="10" spans="1:11" ht="15">
      <c r="A10" s="3" t="s">
        <v>17</v>
      </c>
      <c r="B10" s="4" t="s">
        <v>326</v>
      </c>
      <c r="C10" s="4" t="s">
        <v>327</v>
      </c>
      <c r="D10" s="4">
        <v>95</v>
      </c>
      <c r="E10" s="4" t="s">
        <v>90</v>
      </c>
      <c r="F10" s="16">
        <v>87.4</v>
      </c>
      <c r="G10" s="16">
        <v>85.2</v>
      </c>
      <c r="H10" s="16" t="s">
        <v>488</v>
      </c>
      <c r="I10" s="16"/>
      <c r="J10" s="8" t="s">
        <v>525</v>
      </c>
      <c r="K10" s="11">
        <f t="shared" si="0"/>
        <v>172.60000000000002</v>
      </c>
    </row>
    <row r="11" spans="1:11" ht="15">
      <c r="A11" s="3" t="s">
        <v>18</v>
      </c>
      <c r="B11" s="4" t="s">
        <v>142</v>
      </c>
      <c r="C11" s="4" t="s">
        <v>330</v>
      </c>
      <c r="D11" s="4">
        <v>96</v>
      </c>
      <c r="E11" s="4" t="s">
        <v>72</v>
      </c>
      <c r="F11" s="16">
        <v>76.2</v>
      </c>
      <c r="G11" s="16"/>
      <c r="H11" s="16" t="s">
        <v>488</v>
      </c>
      <c r="I11" s="16">
        <v>95.2</v>
      </c>
      <c r="J11" s="8" t="s">
        <v>525</v>
      </c>
      <c r="K11" s="11">
        <f t="shared" si="0"/>
        <v>171.4</v>
      </c>
    </row>
    <row r="12" spans="1:11" ht="15">
      <c r="A12" s="3" t="s">
        <v>19</v>
      </c>
      <c r="B12" s="4" t="s">
        <v>164</v>
      </c>
      <c r="C12" s="4" t="s">
        <v>329</v>
      </c>
      <c r="D12" s="4">
        <v>95</v>
      </c>
      <c r="E12" s="4" t="s">
        <v>76</v>
      </c>
      <c r="F12" s="16">
        <v>77.6</v>
      </c>
      <c r="G12" s="16"/>
      <c r="H12" s="16" t="s">
        <v>488</v>
      </c>
      <c r="I12" s="16">
        <v>93.5</v>
      </c>
      <c r="J12" s="8" t="s">
        <v>525</v>
      </c>
      <c r="K12" s="11">
        <f t="shared" si="0"/>
        <v>171.1</v>
      </c>
    </row>
    <row r="13" spans="1:11" ht="15">
      <c r="A13" s="3" t="s">
        <v>20</v>
      </c>
      <c r="B13" s="4" t="s">
        <v>140</v>
      </c>
      <c r="C13" s="4" t="s">
        <v>331</v>
      </c>
      <c r="D13" s="4">
        <v>96</v>
      </c>
      <c r="E13" s="4" t="s">
        <v>78</v>
      </c>
      <c r="F13" s="16">
        <v>76.2</v>
      </c>
      <c r="G13" s="16">
        <v>79.9</v>
      </c>
      <c r="H13" s="16"/>
      <c r="I13" s="16">
        <v>82.4</v>
      </c>
      <c r="J13" s="8" t="s">
        <v>525</v>
      </c>
      <c r="K13" s="11">
        <f t="shared" si="0"/>
        <v>162.3</v>
      </c>
    </row>
    <row r="14" spans="1:11" ht="15">
      <c r="A14" s="3" t="s">
        <v>29</v>
      </c>
      <c r="B14" s="4" t="s">
        <v>151</v>
      </c>
      <c r="C14" s="4" t="s">
        <v>335</v>
      </c>
      <c r="D14" s="4">
        <v>96</v>
      </c>
      <c r="E14" s="4" t="s">
        <v>79</v>
      </c>
      <c r="F14" s="16">
        <v>72.2</v>
      </c>
      <c r="G14" s="16">
        <v>80.3</v>
      </c>
      <c r="H14" s="16" t="s">
        <v>488</v>
      </c>
      <c r="I14" s="16"/>
      <c r="J14" s="8"/>
      <c r="K14" s="11">
        <f t="shared" si="0"/>
        <v>152.5</v>
      </c>
    </row>
    <row r="15" spans="1:11" ht="15">
      <c r="A15" s="3" t="s">
        <v>30</v>
      </c>
      <c r="B15" s="4" t="s">
        <v>333</v>
      </c>
      <c r="C15" s="4" t="s">
        <v>334</v>
      </c>
      <c r="D15" s="4">
        <v>95</v>
      </c>
      <c r="E15" s="4" t="s">
        <v>84</v>
      </c>
      <c r="F15" s="16">
        <v>72.8</v>
      </c>
      <c r="G15" s="16">
        <v>63.8</v>
      </c>
      <c r="H15" s="16"/>
      <c r="I15" s="16">
        <v>51.7</v>
      </c>
      <c r="J15" s="8"/>
      <c r="K15" s="11">
        <f t="shared" si="0"/>
        <v>136.60000000000002</v>
      </c>
    </row>
    <row r="16" spans="1:11" ht="15">
      <c r="A16" s="3" t="s">
        <v>31</v>
      </c>
      <c r="B16" s="4" t="s">
        <v>149</v>
      </c>
      <c r="C16" s="4" t="s">
        <v>336</v>
      </c>
      <c r="D16" s="4">
        <v>96</v>
      </c>
      <c r="E16" s="4" t="s">
        <v>75</v>
      </c>
      <c r="F16" s="16">
        <v>64.9</v>
      </c>
      <c r="G16" s="16">
        <v>61.4</v>
      </c>
      <c r="H16" s="16" t="s">
        <v>488</v>
      </c>
      <c r="I16" s="16">
        <v>65.7</v>
      </c>
      <c r="J16" s="8"/>
      <c r="K16" s="11">
        <f t="shared" si="0"/>
        <v>130.6</v>
      </c>
    </row>
    <row r="17" spans="1:11" ht="15">
      <c r="A17" s="3" t="s">
        <v>32</v>
      </c>
      <c r="B17" s="4" t="s">
        <v>158</v>
      </c>
      <c r="C17" s="4" t="s">
        <v>343</v>
      </c>
      <c r="D17" s="4">
        <v>96</v>
      </c>
      <c r="E17" s="4" t="s">
        <v>70</v>
      </c>
      <c r="F17" s="16">
        <v>24.1</v>
      </c>
      <c r="G17" s="16">
        <v>58.3</v>
      </c>
      <c r="H17" s="16" t="s">
        <v>488</v>
      </c>
      <c r="I17" s="16">
        <v>66.2</v>
      </c>
      <c r="J17" s="8"/>
      <c r="K17" s="11">
        <f t="shared" si="0"/>
        <v>124.50000000000003</v>
      </c>
    </row>
    <row r="18" spans="1:11" ht="15">
      <c r="A18" s="3" t="s">
        <v>33</v>
      </c>
      <c r="B18" s="4" t="s">
        <v>153</v>
      </c>
      <c r="C18" s="4" t="s">
        <v>340</v>
      </c>
      <c r="D18" s="4">
        <v>96</v>
      </c>
      <c r="E18" s="4" t="s">
        <v>76</v>
      </c>
      <c r="F18" s="16">
        <v>59.6</v>
      </c>
      <c r="G18" s="16">
        <v>64.7</v>
      </c>
      <c r="H18" s="16" t="s">
        <v>488</v>
      </c>
      <c r="I18" s="16">
        <v>20.8</v>
      </c>
      <c r="J18" s="8"/>
      <c r="K18" s="11">
        <f t="shared" si="0"/>
        <v>124.30000000000003</v>
      </c>
    </row>
    <row r="19" spans="1:11" ht="15">
      <c r="A19" s="3" t="s">
        <v>34</v>
      </c>
      <c r="B19" s="4" t="s">
        <v>242</v>
      </c>
      <c r="C19" s="4" t="s">
        <v>344</v>
      </c>
      <c r="D19" s="4">
        <v>95</v>
      </c>
      <c r="E19" s="4" t="s">
        <v>74</v>
      </c>
      <c r="F19" s="16">
        <v>11</v>
      </c>
      <c r="G19" s="16">
        <v>49.5</v>
      </c>
      <c r="H19" s="16" t="s">
        <v>488</v>
      </c>
      <c r="I19" s="16">
        <v>51.7</v>
      </c>
      <c r="J19" s="8"/>
      <c r="K19" s="11">
        <f t="shared" si="0"/>
        <v>101.2</v>
      </c>
    </row>
    <row r="20" spans="1:11" ht="15">
      <c r="A20" s="3" t="s">
        <v>35</v>
      </c>
      <c r="B20" s="4" t="s">
        <v>158</v>
      </c>
      <c r="C20" s="4" t="s">
        <v>342</v>
      </c>
      <c r="D20" s="4">
        <v>96</v>
      </c>
      <c r="E20" s="4" t="s">
        <v>70</v>
      </c>
      <c r="F20" s="16">
        <v>27.6</v>
      </c>
      <c r="G20" s="16">
        <v>49.4</v>
      </c>
      <c r="H20" s="16" t="s">
        <v>488</v>
      </c>
      <c r="I20" s="16">
        <v>42.7</v>
      </c>
      <c r="J20" s="8"/>
      <c r="K20" s="11">
        <f t="shared" si="0"/>
        <v>92.1</v>
      </c>
    </row>
    <row r="21" spans="1:11" ht="15">
      <c r="A21" s="3" t="s">
        <v>36</v>
      </c>
      <c r="B21" s="4" t="s">
        <v>421</v>
      </c>
      <c r="C21" s="4" t="s">
        <v>505</v>
      </c>
      <c r="D21" s="4">
        <v>95</v>
      </c>
      <c r="E21" s="4" t="s">
        <v>494</v>
      </c>
      <c r="F21" s="16"/>
      <c r="G21" s="16"/>
      <c r="H21" s="16" t="s">
        <v>488</v>
      </c>
      <c r="I21" s="16">
        <v>75.6</v>
      </c>
      <c r="J21" s="8"/>
      <c r="K21" s="11">
        <f t="shared" si="0"/>
        <v>75.6</v>
      </c>
    </row>
    <row r="22" spans="1:11" ht="15">
      <c r="A22" s="3" t="s">
        <v>37</v>
      </c>
      <c r="B22" s="4" t="s">
        <v>166</v>
      </c>
      <c r="C22" s="4" t="s">
        <v>332</v>
      </c>
      <c r="D22" s="4">
        <v>96</v>
      </c>
      <c r="E22" s="4" t="s">
        <v>93</v>
      </c>
      <c r="F22" s="16">
        <v>74</v>
      </c>
      <c r="G22" s="16"/>
      <c r="H22" s="16"/>
      <c r="I22" s="16"/>
      <c r="J22" s="8"/>
      <c r="K22" s="11">
        <f t="shared" si="0"/>
        <v>74</v>
      </c>
    </row>
    <row r="23" spans="1:11" ht="15">
      <c r="A23" s="3" t="s">
        <v>38</v>
      </c>
      <c r="B23" s="4" t="s">
        <v>158</v>
      </c>
      <c r="C23" s="4" t="s">
        <v>503</v>
      </c>
      <c r="D23" s="4">
        <v>95</v>
      </c>
      <c r="E23" s="4" t="s">
        <v>504</v>
      </c>
      <c r="F23" s="16"/>
      <c r="G23" s="16"/>
      <c r="H23" s="16" t="s">
        <v>488</v>
      </c>
      <c r="I23" s="16">
        <v>65.8</v>
      </c>
      <c r="J23" s="8"/>
      <c r="K23" s="11">
        <f t="shared" si="0"/>
        <v>65.8</v>
      </c>
    </row>
    <row r="24" spans="1:11" ht="15">
      <c r="A24" s="3" t="s">
        <v>39</v>
      </c>
      <c r="B24" s="4" t="s">
        <v>338</v>
      </c>
      <c r="C24" s="4" t="s">
        <v>339</v>
      </c>
      <c r="D24" s="4">
        <v>96</v>
      </c>
      <c r="E24" s="4" t="s">
        <v>78</v>
      </c>
      <c r="F24" s="16">
        <v>59.9</v>
      </c>
      <c r="G24" s="16"/>
      <c r="H24" s="16"/>
      <c r="I24" s="16"/>
      <c r="J24" s="8"/>
      <c r="K24" s="11">
        <f t="shared" si="0"/>
        <v>59.9</v>
      </c>
    </row>
    <row r="25" spans="1:11" ht="15">
      <c r="A25" s="3" t="s">
        <v>40</v>
      </c>
      <c r="B25" s="4" t="s">
        <v>138</v>
      </c>
      <c r="C25" s="4" t="s">
        <v>453</v>
      </c>
      <c r="D25" s="4">
        <v>95</v>
      </c>
      <c r="E25" s="4" t="s">
        <v>454</v>
      </c>
      <c r="F25" s="16"/>
      <c r="G25" s="16">
        <v>42.3</v>
      </c>
      <c r="H25" s="16"/>
      <c r="I25" s="16"/>
      <c r="J25" s="8"/>
      <c r="K25" s="11">
        <f t="shared" si="0"/>
        <v>42.3</v>
      </c>
    </row>
    <row r="26" spans="1:11" ht="15">
      <c r="A26" s="3" t="s">
        <v>41</v>
      </c>
      <c r="B26" s="4" t="s">
        <v>229</v>
      </c>
      <c r="C26" s="4" t="s">
        <v>341</v>
      </c>
      <c r="D26" s="4">
        <v>96</v>
      </c>
      <c r="E26" s="4" t="s">
        <v>89</v>
      </c>
      <c r="F26" s="16">
        <v>27.8</v>
      </c>
      <c r="G26" s="16"/>
      <c r="H26" s="16" t="s">
        <v>488</v>
      </c>
      <c r="I26" s="16"/>
      <c r="J26" s="8"/>
      <c r="K26" s="11">
        <f t="shared" si="0"/>
        <v>27.8</v>
      </c>
    </row>
    <row r="27" spans="1:11" ht="15">
      <c r="A27" s="3" t="s">
        <v>42</v>
      </c>
      <c r="B27" s="4" t="s">
        <v>164</v>
      </c>
      <c r="C27" s="4" t="s">
        <v>502</v>
      </c>
      <c r="D27" s="4">
        <v>96</v>
      </c>
      <c r="E27" s="4" t="s">
        <v>494</v>
      </c>
      <c r="F27" s="16"/>
      <c r="G27" s="16"/>
      <c r="H27" s="16" t="s">
        <v>488</v>
      </c>
      <c r="I27" s="16"/>
      <c r="J27" s="8"/>
      <c r="K27" s="11">
        <f t="shared" si="0"/>
        <v>0</v>
      </c>
    </row>
    <row r="28" spans="1:11" ht="15">
      <c r="A28" s="3" t="s">
        <v>43</v>
      </c>
      <c r="B28" s="4"/>
      <c r="C28" s="4"/>
      <c r="D28" s="4"/>
      <c r="E28" s="4"/>
      <c r="F28" s="16"/>
      <c r="G28" s="16"/>
      <c r="H28" s="16"/>
      <c r="I28" s="16"/>
      <c r="J28" s="8"/>
      <c r="K28" s="11">
        <f t="shared" si="0"/>
        <v>0</v>
      </c>
    </row>
    <row r="29" spans="1:11" ht="15">
      <c r="A29" s="19" t="s">
        <v>44</v>
      </c>
      <c r="B29" s="7"/>
      <c r="C29" s="7"/>
      <c r="D29" s="7"/>
      <c r="E29" s="7"/>
      <c r="F29" s="20"/>
      <c r="G29" s="20"/>
      <c r="H29" s="20"/>
      <c r="I29" s="20"/>
      <c r="J29" s="18"/>
      <c r="K29" s="11">
        <f t="shared" si="0"/>
        <v>0</v>
      </c>
    </row>
    <row r="30" spans="1:11" ht="15">
      <c r="A30" s="19" t="s">
        <v>45</v>
      </c>
      <c r="B30" s="7"/>
      <c r="C30" s="7"/>
      <c r="D30" s="7"/>
      <c r="E30" s="7"/>
      <c r="F30" s="20"/>
      <c r="G30" s="20"/>
      <c r="H30" s="20"/>
      <c r="I30" s="20"/>
      <c r="J30" s="18"/>
      <c r="K30" s="11">
        <f t="shared" si="0"/>
        <v>0</v>
      </c>
    </row>
    <row r="31" spans="1:11" ht="15">
      <c r="A31" s="19" t="s">
        <v>46</v>
      </c>
      <c r="B31" s="7"/>
      <c r="C31" s="7"/>
      <c r="D31" s="7"/>
      <c r="E31" s="7"/>
      <c r="F31" s="20"/>
      <c r="G31" s="20"/>
      <c r="H31" s="20"/>
      <c r="I31" s="20"/>
      <c r="J31" s="18"/>
      <c r="K31" s="11">
        <f t="shared" si="0"/>
        <v>0</v>
      </c>
    </row>
    <row r="32" spans="1:11" ht="15">
      <c r="A32" s="19" t="s">
        <v>47</v>
      </c>
      <c r="B32" s="7"/>
      <c r="C32" s="7"/>
      <c r="D32" s="7"/>
      <c r="E32" s="7"/>
      <c r="F32" s="20"/>
      <c r="G32" s="20"/>
      <c r="H32" s="20"/>
      <c r="I32" s="20"/>
      <c r="J32" s="18"/>
      <c r="K32" s="11">
        <f t="shared" si="0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0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0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0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0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0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0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0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0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0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0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0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0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0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J12" sqref="J12"/>
    </sheetView>
  </sheetViews>
  <sheetFormatPr defaultColWidth="9.140625" defaultRowHeight="15"/>
  <cols>
    <col min="2" max="3" width="14.7109375" style="0" customWidth="1"/>
    <col min="4" max="4" width="4.7109375" style="0" customWidth="1"/>
    <col min="5" max="5" width="22.7109375" style="0" customWidth="1"/>
    <col min="6" max="9" width="12.7109375" style="13" customWidth="1"/>
    <col min="11" max="11" width="14.140625" style="13" customWidth="1"/>
  </cols>
  <sheetData>
    <row r="1" spans="1:11" ht="18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ht="15">
      <c r="A3" s="21" t="s">
        <v>21</v>
      </c>
    </row>
    <row r="4" ht="15.75" thickBot="1"/>
    <row r="5" spans="1:11" ht="30">
      <c r="A5" s="22" t="s">
        <v>24</v>
      </c>
      <c r="B5" s="1" t="s">
        <v>8</v>
      </c>
      <c r="C5" s="1" t="s">
        <v>98</v>
      </c>
      <c r="D5" s="1" t="s">
        <v>135</v>
      </c>
      <c r="E5" s="1" t="s">
        <v>9</v>
      </c>
      <c r="F5" s="14" t="s">
        <v>26</v>
      </c>
      <c r="G5" s="14" t="s">
        <v>25</v>
      </c>
      <c r="H5" s="14" t="s">
        <v>27</v>
      </c>
      <c r="I5" s="14" t="s">
        <v>28</v>
      </c>
      <c r="J5" s="2" t="s">
        <v>524</v>
      </c>
      <c r="K5" s="15" t="s">
        <v>7</v>
      </c>
    </row>
    <row r="6" spans="1:11" ht="15">
      <c r="A6" s="3" t="s">
        <v>15</v>
      </c>
      <c r="B6" s="4" t="s">
        <v>345</v>
      </c>
      <c r="C6" s="4" t="s">
        <v>346</v>
      </c>
      <c r="D6" s="4">
        <v>93</v>
      </c>
      <c r="E6" s="4" t="s">
        <v>75</v>
      </c>
      <c r="F6" s="16">
        <v>100</v>
      </c>
      <c r="G6" s="16">
        <v>100</v>
      </c>
      <c r="H6" s="16">
        <v>100</v>
      </c>
      <c r="I6" s="16">
        <v>100</v>
      </c>
      <c r="J6" s="8" t="s">
        <v>525</v>
      </c>
      <c r="K6" s="11">
        <f aca="true" t="shared" si="0" ref="K6:K17">IF(COUNT(F6:I6)=4,SUM(F6:I6)-MIN(F6:I6),SUM(F6:I6))</f>
        <v>300</v>
      </c>
    </row>
    <row r="7" spans="1:11" ht="15">
      <c r="A7" s="3" t="s">
        <v>13</v>
      </c>
      <c r="B7" s="4" t="s">
        <v>348</v>
      </c>
      <c r="C7" s="4" t="s">
        <v>258</v>
      </c>
      <c r="D7" s="4">
        <v>94</v>
      </c>
      <c r="E7" s="4" t="s">
        <v>78</v>
      </c>
      <c r="F7" s="16">
        <v>83.3</v>
      </c>
      <c r="G7" s="16">
        <v>97</v>
      </c>
      <c r="H7" s="16"/>
      <c r="I7" s="16">
        <v>96.8</v>
      </c>
      <c r="J7" s="8" t="s">
        <v>525</v>
      </c>
      <c r="K7" s="11">
        <f t="shared" si="0"/>
        <v>277.1</v>
      </c>
    </row>
    <row r="8" spans="1:11" ht="15">
      <c r="A8" s="3" t="s">
        <v>14</v>
      </c>
      <c r="B8" s="4" t="s">
        <v>350</v>
      </c>
      <c r="C8" s="4" t="s">
        <v>351</v>
      </c>
      <c r="D8" s="4">
        <v>93</v>
      </c>
      <c r="E8" s="4" t="s">
        <v>72</v>
      </c>
      <c r="F8" s="16">
        <v>77.1</v>
      </c>
      <c r="G8" s="16">
        <v>96.4</v>
      </c>
      <c r="H8" s="16">
        <v>81.6</v>
      </c>
      <c r="I8" s="16">
        <v>86.8</v>
      </c>
      <c r="J8" s="8" t="s">
        <v>525</v>
      </c>
      <c r="K8" s="11">
        <f t="shared" si="0"/>
        <v>264.79999999999995</v>
      </c>
    </row>
    <row r="9" spans="1:11" ht="15">
      <c r="A9" s="3" t="s">
        <v>16</v>
      </c>
      <c r="B9" s="4" t="s">
        <v>101</v>
      </c>
      <c r="C9" s="4" t="s">
        <v>347</v>
      </c>
      <c r="D9" s="4">
        <v>94</v>
      </c>
      <c r="E9" s="4" t="s">
        <v>79</v>
      </c>
      <c r="F9" s="16">
        <v>89.6</v>
      </c>
      <c r="G9" s="16">
        <v>84.8</v>
      </c>
      <c r="H9" s="16">
        <v>84</v>
      </c>
      <c r="I9" s="16">
        <v>89.3</v>
      </c>
      <c r="J9" s="8" t="s">
        <v>525</v>
      </c>
      <c r="K9" s="11">
        <f t="shared" si="0"/>
        <v>263.7</v>
      </c>
    </row>
    <row r="10" spans="1:11" ht="15">
      <c r="A10" s="3" t="s">
        <v>17</v>
      </c>
      <c r="B10" s="4" t="s">
        <v>122</v>
      </c>
      <c r="C10" s="4" t="s">
        <v>349</v>
      </c>
      <c r="D10" s="4">
        <v>93</v>
      </c>
      <c r="E10" s="4" t="s">
        <v>70</v>
      </c>
      <c r="F10" s="16">
        <v>82.2</v>
      </c>
      <c r="G10" s="16">
        <v>81.4</v>
      </c>
      <c r="H10" s="16">
        <v>81.5</v>
      </c>
      <c r="I10" s="16">
        <v>85.3</v>
      </c>
      <c r="J10" s="8" t="s">
        <v>525</v>
      </c>
      <c r="K10" s="11">
        <f t="shared" si="0"/>
        <v>249.00000000000003</v>
      </c>
    </row>
    <row r="11" spans="1:11" ht="15">
      <c r="A11" s="3" t="s">
        <v>18</v>
      </c>
      <c r="B11" s="4" t="s">
        <v>111</v>
      </c>
      <c r="C11" s="4" t="s">
        <v>353</v>
      </c>
      <c r="D11" s="4">
        <v>94</v>
      </c>
      <c r="E11" s="4" t="s">
        <v>74</v>
      </c>
      <c r="F11" s="16">
        <v>73.3</v>
      </c>
      <c r="G11" s="16"/>
      <c r="H11" s="16">
        <v>89.4</v>
      </c>
      <c r="I11" s="16">
        <v>85.9</v>
      </c>
      <c r="J11" s="8" t="s">
        <v>525</v>
      </c>
      <c r="K11" s="11">
        <f t="shared" si="0"/>
        <v>248.6</v>
      </c>
    </row>
    <row r="12" spans="1:11" ht="15">
      <c r="A12" s="3" t="s">
        <v>19</v>
      </c>
      <c r="B12" s="4" t="s">
        <v>281</v>
      </c>
      <c r="C12" s="4" t="s">
        <v>352</v>
      </c>
      <c r="D12" s="4">
        <v>94</v>
      </c>
      <c r="E12" s="4" t="s">
        <v>75</v>
      </c>
      <c r="F12" s="16">
        <v>74.5</v>
      </c>
      <c r="G12" s="16">
        <v>59</v>
      </c>
      <c r="H12" s="16">
        <v>79</v>
      </c>
      <c r="I12" s="16">
        <v>75.3</v>
      </c>
      <c r="J12" s="8" t="s">
        <v>525</v>
      </c>
      <c r="K12" s="11">
        <f t="shared" si="0"/>
        <v>228.8</v>
      </c>
    </row>
    <row r="13" spans="1:11" ht="15">
      <c r="A13" s="3" t="s">
        <v>20</v>
      </c>
      <c r="B13" s="4" t="s">
        <v>252</v>
      </c>
      <c r="C13" s="4" t="s">
        <v>354</v>
      </c>
      <c r="D13" s="4">
        <v>93</v>
      </c>
      <c r="E13" s="4" t="s">
        <v>74</v>
      </c>
      <c r="F13" s="16">
        <v>72.8</v>
      </c>
      <c r="G13" s="16">
        <v>72.7</v>
      </c>
      <c r="H13" s="16"/>
      <c r="I13" s="16">
        <v>63.2</v>
      </c>
      <c r="J13" s="8"/>
      <c r="K13" s="11">
        <f t="shared" si="0"/>
        <v>208.7</v>
      </c>
    </row>
    <row r="14" spans="1:11" ht="15">
      <c r="A14" s="3" t="s">
        <v>29</v>
      </c>
      <c r="B14" s="4" t="s">
        <v>501</v>
      </c>
      <c r="C14" s="4" t="s">
        <v>451</v>
      </c>
      <c r="D14" s="4">
        <v>93</v>
      </c>
      <c r="E14" s="4" t="s">
        <v>76</v>
      </c>
      <c r="F14" s="16"/>
      <c r="G14" s="16"/>
      <c r="H14" s="16">
        <v>87.1</v>
      </c>
      <c r="I14" s="16">
        <v>83.5</v>
      </c>
      <c r="J14" s="8" t="s">
        <v>525</v>
      </c>
      <c r="K14" s="11">
        <f t="shared" si="0"/>
        <v>170.6</v>
      </c>
    </row>
    <row r="15" spans="1:11" ht="15">
      <c r="A15" s="3" t="s">
        <v>30</v>
      </c>
      <c r="B15" s="4" t="s">
        <v>357</v>
      </c>
      <c r="C15" s="4" t="s">
        <v>282</v>
      </c>
      <c r="D15" s="4">
        <v>93</v>
      </c>
      <c r="E15" s="4" t="s">
        <v>75</v>
      </c>
      <c r="F15" s="16">
        <v>47.8</v>
      </c>
      <c r="G15" s="16">
        <v>0</v>
      </c>
      <c r="H15" s="16">
        <v>58.1</v>
      </c>
      <c r="I15" s="16">
        <v>33.9</v>
      </c>
      <c r="J15" s="8"/>
      <c r="K15" s="11">
        <f t="shared" si="0"/>
        <v>139.8</v>
      </c>
    </row>
    <row r="16" spans="1:11" ht="15">
      <c r="A16" s="3" t="s">
        <v>31</v>
      </c>
      <c r="B16" s="4" t="s">
        <v>358</v>
      </c>
      <c r="C16" s="4" t="s">
        <v>359</v>
      </c>
      <c r="D16" s="4">
        <v>94</v>
      </c>
      <c r="E16" s="4" t="s">
        <v>75</v>
      </c>
      <c r="F16" s="16">
        <v>37.8</v>
      </c>
      <c r="G16" s="16">
        <v>0</v>
      </c>
      <c r="H16" s="16">
        <v>58.8</v>
      </c>
      <c r="I16" s="16">
        <v>31.2</v>
      </c>
      <c r="J16" s="8"/>
      <c r="K16" s="11">
        <f t="shared" si="0"/>
        <v>127.8</v>
      </c>
    </row>
    <row r="17" spans="1:11" ht="15">
      <c r="A17" s="3" t="s">
        <v>32</v>
      </c>
      <c r="B17" s="4" t="s">
        <v>355</v>
      </c>
      <c r="C17" s="4" t="s">
        <v>356</v>
      </c>
      <c r="D17" s="4">
        <v>93</v>
      </c>
      <c r="E17" s="4" t="s">
        <v>74</v>
      </c>
      <c r="F17" s="16">
        <v>54.8</v>
      </c>
      <c r="G17" s="16" t="s">
        <v>434</v>
      </c>
      <c r="H17" s="16"/>
      <c r="I17" s="16"/>
      <c r="J17" s="8"/>
      <c r="K17" s="11">
        <f t="shared" si="0"/>
        <v>54.8</v>
      </c>
    </row>
    <row r="18" spans="1:11" ht="15">
      <c r="A18" s="3" t="s">
        <v>33</v>
      </c>
      <c r="B18" s="4"/>
      <c r="C18" s="4"/>
      <c r="D18" s="4"/>
      <c r="E18" s="4"/>
      <c r="F18" s="16"/>
      <c r="G18" s="16"/>
      <c r="H18" s="16"/>
      <c r="I18" s="16"/>
      <c r="J18" s="8"/>
      <c r="K18" s="11">
        <f aca="true" t="shared" si="1" ref="K18:K45">IF(COUNT(F18:I18)=4,SUM(F18:I18)-MIN(F18:I18),SUM(F18:I18))</f>
        <v>0</v>
      </c>
    </row>
    <row r="19" spans="1:11" ht="15">
      <c r="A19" s="3" t="s">
        <v>34</v>
      </c>
      <c r="B19" s="4"/>
      <c r="C19" s="4"/>
      <c r="D19" s="4"/>
      <c r="E19" s="4"/>
      <c r="F19" s="16"/>
      <c r="G19" s="16"/>
      <c r="H19" s="16"/>
      <c r="I19" s="16"/>
      <c r="J19" s="8"/>
      <c r="K19" s="11">
        <f t="shared" si="1"/>
        <v>0</v>
      </c>
    </row>
    <row r="20" spans="1:11" ht="15">
      <c r="A20" s="3" t="s">
        <v>35</v>
      </c>
      <c r="B20" s="4"/>
      <c r="C20" s="4"/>
      <c r="D20" s="4"/>
      <c r="E20" s="4"/>
      <c r="F20" s="16"/>
      <c r="G20" s="16"/>
      <c r="H20" s="16"/>
      <c r="I20" s="16"/>
      <c r="J20" s="8"/>
      <c r="K20" s="11">
        <f t="shared" si="1"/>
        <v>0</v>
      </c>
    </row>
    <row r="21" spans="1:11" ht="15">
      <c r="A21" s="3" t="s">
        <v>36</v>
      </c>
      <c r="B21" s="4"/>
      <c r="C21" s="4"/>
      <c r="D21" s="4"/>
      <c r="E21" s="4"/>
      <c r="F21" s="16"/>
      <c r="G21" s="16"/>
      <c r="H21" s="16"/>
      <c r="I21" s="16"/>
      <c r="J21" s="8"/>
      <c r="K21" s="11">
        <f t="shared" si="1"/>
        <v>0</v>
      </c>
    </row>
    <row r="22" spans="1:11" ht="15">
      <c r="A22" s="3" t="s">
        <v>37</v>
      </c>
      <c r="B22" s="4"/>
      <c r="C22" s="4"/>
      <c r="D22" s="4"/>
      <c r="E22" s="4"/>
      <c r="F22" s="16"/>
      <c r="G22" s="16"/>
      <c r="H22" s="16"/>
      <c r="I22" s="16"/>
      <c r="J22" s="8"/>
      <c r="K22" s="11">
        <f t="shared" si="1"/>
        <v>0</v>
      </c>
    </row>
    <row r="23" spans="1:11" ht="15">
      <c r="A23" s="3" t="s">
        <v>38</v>
      </c>
      <c r="B23" s="4"/>
      <c r="C23" s="4"/>
      <c r="D23" s="4"/>
      <c r="E23" s="4"/>
      <c r="F23" s="16"/>
      <c r="G23" s="16"/>
      <c r="H23" s="16"/>
      <c r="I23" s="16"/>
      <c r="J23" s="8"/>
      <c r="K23" s="11">
        <f t="shared" si="1"/>
        <v>0</v>
      </c>
    </row>
    <row r="24" spans="1:11" ht="15">
      <c r="A24" s="3" t="s">
        <v>39</v>
      </c>
      <c r="B24" s="4"/>
      <c r="C24" s="4"/>
      <c r="D24" s="4"/>
      <c r="E24" s="4"/>
      <c r="F24" s="16"/>
      <c r="G24" s="16"/>
      <c r="H24" s="16"/>
      <c r="I24" s="16"/>
      <c r="J24" s="8"/>
      <c r="K24" s="11">
        <f t="shared" si="1"/>
        <v>0</v>
      </c>
    </row>
    <row r="25" spans="1:11" ht="15">
      <c r="A25" s="3" t="s">
        <v>40</v>
      </c>
      <c r="B25" s="4"/>
      <c r="C25" s="4"/>
      <c r="D25" s="4"/>
      <c r="E25" s="4"/>
      <c r="F25" s="16"/>
      <c r="G25" s="16"/>
      <c r="H25" s="16"/>
      <c r="I25" s="16"/>
      <c r="J25" s="8"/>
      <c r="K25" s="11">
        <f t="shared" si="1"/>
        <v>0</v>
      </c>
    </row>
    <row r="26" spans="1:11" ht="15">
      <c r="A26" s="3" t="s">
        <v>41</v>
      </c>
      <c r="B26" s="4"/>
      <c r="C26" s="4"/>
      <c r="D26" s="4"/>
      <c r="E26" s="4"/>
      <c r="F26" s="16"/>
      <c r="G26" s="16"/>
      <c r="H26" s="16"/>
      <c r="I26" s="16"/>
      <c r="J26" s="8"/>
      <c r="K26" s="11">
        <f t="shared" si="1"/>
        <v>0</v>
      </c>
    </row>
    <row r="27" spans="1:11" ht="15">
      <c r="A27" s="3" t="s">
        <v>42</v>
      </c>
      <c r="B27" s="4"/>
      <c r="C27" s="4"/>
      <c r="D27" s="4"/>
      <c r="E27" s="4"/>
      <c r="F27" s="16"/>
      <c r="G27" s="16"/>
      <c r="H27" s="16"/>
      <c r="I27" s="16"/>
      <c r="J27" s="8"/>
      <c r="K27" s="11">
        <f t="shared" si="1"/>
        <v>0</v>
      </c>
    </row>
    <row r="28" spans="1:11" ht="15">
      <c r="A28" s="3" t="s">
        <v>43</v>
      </c>
      <c r="B28" s="4"/>
      <c r="C28" s="4"/>
      <c r="D28" s="4"/>
      <c r="E28" s="4"/>
      <c r="F28" s="16"/>
      <c r="G28" s="16"/>
      <c r="H28" s="16"/>
      <c r="I28" s="16"/>
      <c r="J28" s="8"/>
      <c r="K28" s="11">
        <f t="shared" si="1"/>
        <v>0</v>
      </c>
    </row>
    <row r="29" spans="1:11" ht="15">
      <c r="A29" s="19" t="s">
        <v>44</v>
      </c>
      <c r="B29" s="7"/>
      <c r="C29" s="7"/>
      <c r="D29" s="7"/>
      <c r="E29" s="7"/>
      <c r="F29" s="20"/>
      <c r="G29" s="20"/>
      <c r="H29" s="20"/>
      <c r="I29" s="20"/>
      <c r="J29" s="18"/>
      <c r="K29" s="11">
        <f t="shared" si="1"/>
        <v>0</v>
      </c>
    </row>
    <row r="30" spans="1:11" ht="15">
      <c r="A30" s="19" t="s">
        <v>45</v>
      </c>
      <c r="B30" s="7"/>
      <c r="C30" s="7"/>
      <c r="D30" s="7"/>
      <c r="E30" s="7"/>
      <c r="F30" s="20"/>
      <c r="G30" s="20"/>
      <c r="H30" s="20"/>
      <c r="I30" s="20"/>
      <c r="J30" s="18"/>
      <c r="K30" s="11">
        <f t="shared" si="1"/>
        <v>0</v>
      </c>
    </row>
    <row r="31" spans="1:11" ht="15">
      <c r="A31" s="19" t="s">
        <v>46</v>
      </c>
      <c r="B31" s="7"/>
      <c r="C31" s="7"/>
      <c r="D31" s="7"/>
      <c r="E31" s="7"/>
      <c r="F31" s="20"/>
      <c r="G31" s="20"/>
      <c r="H31" s="20"/>
      <c r="I31" s="20"/>
      <c r="J31" s="18"/>
      <c r="K31" s="11">
        <f t="shared" si="1"/>
        <v>0</v>
      </c>
    </row>
    <row r="32" spans="1:11" ht="15">
      <c r="A32" s="19" t="s">
        <v>47</v>
      </c>
      <c r="B32" s="7"/>
      <c r="C32" s="7"/>
      <c r="D32" s="7"/>
      <c r="E32" s="7"/>
      <c r="F32" s="20"/>
      <c r="G32" s="20"/>
      <c r="H32" s="20"/>
      <c r="I32" s="20"/>
      <c r="J32" s="18"/>
      <c r="K32" s="11">
        <f t="shared" si="1"/>
        <v>0</v>
      </c>
    </row>
    <row r="33" spans="1:11" ht="15">
      <c r="A33" s="19" t="s">
        <v>48</v>
      </c>
      <c r="B33" s="7"/>
      <c r="C33" s="7"/>
      <c r="D33" s="7"/>
      <c r="E33" s="7"/>
      <c r="F33" s="20"/>
      <c r="G33" s="20"/>
      <c r="H33" s="20"/>
      <c r="I33" s="20"/>
      <c r="J33" s="18"/>
      <c r="K33" s="11">
        <f t="shared" si="1"/>
        <v>0</v>
      </c>
    </row>
    <row r="34" spans="1:11" ht="15">
      <c r="A34" s="19" t="s">
        <v>49</v>
      </c>
      <c r="B34" s="7"/>
      <c r="C34" s="7"/>
      <c r="D34" s="7"/>
      <c r="E34" s="7"/>
      <c r="F34" s="20"/>
      <c r="G34" s="20"/>
      <c r="H34" s="20"/>
      <c r="I34" s="20"/>
      <c r="J34" s="18"/>
      <c r="K34" s="11">
        <f t="shared" si="1"/>
        <v>0</v>
      </c>
    </row>
    <row r="35" spans="1:11" ht="15">
      <c r="A35" s="19" t="s">
        <v>50</v>
      </c>
      <c r="B35" s="7"/>
      <c r="C35" s="7"/>
      <c r="D35" s="7"/>
      <c r="E35" s="7"/>
      <c r="F35" s="20"/>
      <c r="G35" s="20"/>
      <c r="H35" s="20"/>
      <c r="I35" s="20"/>
      <c r="J35" s="18"/>
      <c r="K35" s="11">
        <f t="shared" si="1"/>
        <v>0</v>
      </c>
    </row>
    <row r="36" spans="1:11" ht="15">
      <c r="A36" s="19" t="s">
        <v>51</v>
      </c>
      <c r="B36" s="7"/>
      <c r="C36" s="7"/>
      <c r="D36" s="7"/>
      <c r="E36" s="7"/>
      <c r="F36" s="20"/>
      <c r="G36" s="20"/>
      <c r="H36" s="20"/>
      <c r="I36" s="20"/>
      <c r="J36" s="18"/>
      <c r="K36" s="11">
        <f t="shared" si="1"/>
        <v>0</v>
      </c>
    </row>
    <row r="37" spans="1:11" ht="15">
      <c r="A37" s="19" t="s">
        <v>52</v>
      </c>
      <c r="B37" s="7"/>
      <c r="C37" s="7"/>
      <c r="D37" s="7"/>
      <c r="E37" s="7"/>
      <c r="F37" s="20"/>
      <c r="G37" s="20"/>
      <c r="H37" s="20"/>
      <c r="I37" s="20"/>
      <c r="J37" s="18"/>
      <c r="K37" s="11">
        <f t="shared" si="1"/>
        <v>0</v>
      </c>
    </row>
    <row r="38" spans="1:11" ht="15">
      <c r="A38" s="19" t="s">
        <v>53</v>
      </c>
      <c r="B38" s="7"/>
      <c r="C38" s="7"/>
      <c r="D38" s="7"/>
      <c r="E38" s="7"/>
      <c r="F38" s="20"/>
      <c r="G38" s="20"/>
      <c r="H38" s="20"/>
      <c r="I38" s="20"/>
      <c r="J38" s="18"/>
      <c r="K38" s="11">
        <f t="shared" si="1"/>
        <v>0</v>
      </c>
    </row>
    <row r="39" spans="1:11" ht="15">
      <c r="A39" s="19" t="s">
        <v>54</v>
      </c>
      <c r="B39" s="7"/>
      <c r="C39" s="7"/>
      <c r="D39" s="7"/>
      <c r="E39" s="7"/>
      <c r="F39" s="20"/>
      <c r="G39" s="20"/>
      <c r="H39" s="20"/>
      <c r="I39" s="20"/>
      <c r="J39" s="18"/>
      <c r="K39" s="11">
        <f t="shared" si="1"/>
        <v>0</v>
      </c>
    </row>
    <row r="40" spans="1:11" ht="15">
      <c r="A40" s="19" t="s">
        <v>55</v>
      </c>
      <c r="B40" s="7"/>
      <c r="C40" s="7"/>
      <c r="D40" s="7"/>
      <c r="E40" s="7"/>
      <c r="F40" s="20"/>
      <c r="G40" s="20"/>
      <c r="H40" s="20"/>
      <c r="I40" s="20"/>
      <c r="J40" s="18"/>
      <c r="K40" s="11">
        <f t="shared" si="1"/>
        <v>0</v>
      </c>
    </row>
    <row r="41" spans="1:11" ht="15">
      <c r="A41" s="19" t="s">
        <v>56</v>
      </c>
      <c r="B41" s="7"/>
      <c r="C41" s="7"/>
      <c r="D41" s="7"/>
      <c r="E41" s="7"/>
      <c r="F41" s="20"/>
      <c r="G41" s="20"/>
      <c r="H41" s="20"/>
      <c r="I41" s="20"/>
      <c r="J41" s="18"/>
      <c r="K41" s="11">
        <f t="shared" si="1"/>
        <v>0</v>
      </c>
    </row>
    <row r="42" spans="1:11" ht="15">
      <c r="A42" s="19" t="s">
        <v>57</v>
      </c>
      <c r="B42" s="7"/>
      <c r="C42" s="7"/>
      <c r="D42" s="7"/>
      <c r="E42" s="7"/>
      <c r="F42" s="20"/>
      <c r="G42" s="20"/>
      <c r="H42" s="20"/>
      <c r="I42" s="20"/>
      <c r="J42" s="18"/>
      <c r="K42" s="11">
        <f t="shared" si="1"/>
        <v>0</v>
      </c>
    </row>
    <row r="43" spans="1:11" ht="15">
      <c r="A43" s="19" t="s">
        <v>58</v>
      </c>
      <c r="B43" s="7"/>
      <c r="C43" s="7"/>
      <c r="D43" s="7"/>
      <c r="E43" s="7"/>
      <c r="F43" s="20"/>
      <c r="G43" s="20"/>
      <c r="H43" s="20"/>
      <c r="I43" s="20"/>
      <c r="J43" s="18"/>
      <c r="K43" s="11">
        <f t="shared" si="1"/>
        <v>0</v>
      </c>
    </row>
    <row r="44" spans="1:11" ht="15">
      <c r="A44" s="19" t="s">
        <v>59</v>
      </c>
      <c r="B44" s="7"/>
      <c r="C44" s="7"/>
      <c r="D44" s="7"/>
      <c r="E44" s="7"/>
      <c r="F44" s="20"/>
      <c r="G44" s="20"/>
      <c r="H44" s="20"/>
      <c r="I44" s="20"/>
      <c r="J44" s="18"/>
      <c r="K44" s="11">
        <f t="shared" si="1"/>
        <v>0</v>
      </c>
    </row>
    <row r="45" spans="1:11" ht="15.75" thickBot="1">
      <c r="A45" s="5" t="s">
        <v>60</v>
      </c>
      <c r="B45" s="6"/>
      <c r="C45" s="6"/>
      <c r="D45" s="6"/>
      <c r="E45" s="6"/>
      <c r="F45" s="17"/>
      <c r="G45" s="17"/>
      <c r="H45" s="17"/>
      <c r="I45" s="17"/>
      <c r="J45" s="9"/>
      <c r="K45" s="12">
        <f t="shared" si="1"/>
        <v>0</v>
      </c>
    </row>
    <row r="47" spans="2:11" ht="15">
      <c r="B47" s="10" t="s">
        <v>11</v>
      </c>
      <c r="C47" s="10" t="s">
        <v>10</v>
      </c>
      <c r="D47" s="13" t="s">
        <v>312</v>
      </c>
      <c r="G47" s="10" t="s">
        <v>22</v>
      </c>
      <c r="H47" s="13" t="s">
        <v>12</v>
      </c>
      <c r="J47" s="10" t="s">
        <v>487</v>
      </c>
      <c r="K47" s="13" t="s">
        <v>523</v>
      </c>
    </row>
    <row r="48" spans="1:11" ht="15">
      <c r="A48" s="27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2">
    <mergeCell ref="A1:K1"/>
    <mergeCell ref="A48:K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Buňka</dc:creator>
  <cp:keywords/>
  <dc:description/>
  <cp:lastModifiedBy>Peter Vaněk</cp:lastModifiedBy>
  <cp:lastPrinted>2011-06-18T13:05:11Z</cp:lastPrinted>
  <dcterms:created xsi:type="dcterms:W3CDTF">2009-03-16T21:51:18Z</dcterms:created>
  <dcterms:modified xsi:type="dcterms:W3CDTF">2011-06-19T15:33:53Z</dcterms:modified>
  <cp:category/>
  <cp:version/>
  <cp:contentType/>
  <cp:contentStatus/>
</cp:coreProperties>
</file>